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13.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3.xml" ContentType="application/vnd.openxmlformats-officedocument.spreadsheetml.revisionLog+xml"/>
  <Override PartName="/xl/revisions/revisionLog10.xml" ContentType="application/vnd.openxmlformats-officedocument.spreadsheetml.revisionLog+xml"/>
  <Override PartName="/xl/revisions/revisionLog2.xml" ContentType="application/vnd.openxmlformats-officedocument.spreadsheetml.revisionLog+xml"/>
  <Override PartName="/xl/revisions/revisionLog7.xml" ContentType="application/vnd.openxmlformats-officedocument.spreadsheetml.revisionLog+xml"/>
  <Override PartName="/xl/revisions/revisionLog6.xml" ContentType="application/vnd.openxmlformats-officedocument.spreadsheetml.revisionLog+xml"/>
  <Override PartName="/xl/revisions/revisionLog12.xml" ContentType="application/vnd.openxmlformats-officedocument.spreadsheetml.revisionLog+xml"/>
  <Override PartName="/xl/revisions/revisionLog1.xml" ContentType="application/vnd.openxmlformats-officedocument.spreadsheetml.revisionLog+xml"/>
  <Override PartName="/xl/revisions/revisionLog5.xml" ContentType="application/vnd.openxmlformats-officedocument.spreadsheetml.revisionLog+xml"/>
  <Override PartName="/xl/revisions/revisionLog9.xml" ContentType="application/vnd.openxmlformats-officedocument.spreadsheetml.revisionLog+xml"/>
  <Override PartName="/xl/revisions/revisionLog11.xml" ContentType="application/vnd.openxmlformats-officedocument.spreadsheetml.revisionLog+xml"/>
  <Override PartName="/xl/revisions/revisionLog8.xml" ContentType="application/vnd.openxmlformats-officedocument.spreadsheetml.revisionLog+xml"/>
  <Override PartName="/xl/revisions/revisionLog4.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wrivera\AppData\Local\Microsoft\Windows\Temporary Internet Files\Content.Outlook\D65ZM33Y\"/>
    </mc:Choice>
  </mc:AlternateContent>
  <bookViews>
    <workbookView xWindow="480" yWindow="120" windowWidth="12510" windowHeight="7425"/>
  </bookViews>
  <sheets>
    <sheet name="RESUMEN DE RESULTADOS" sheetId="1" r:id="rId1"/>
    <sheet name="Sheet1" sheetId="2" r:id="rId2"/>
  </sheets>
  <definedNames>
    <definedName name="_xlnm.Print_Area" localSheetId="0">'RESUMEN DE RESULTADOS'!$A$1:$H$35</definedName>
    <definedName name="Z_4B946E47_D59C_4081_8D0E_A38BFA5361DF_.wvu.PrintArea" localSheetId="0" hidden="1">'RESUMEN DE RESULTADOS'!$A$1:$H$35</definedName>
    <definedName name="Z_9A54263B_ED75_4865_AD9D_C0EABC270056_.wvu.PrintArea" localSheetId="0" hidden="1">'RESUMEN DE RESULTADOS'!$A$1:$H$35</definedName>
    <definedName name="Z_DBCE45EA_7717_47E7_B305_27F4DBB98C38_.wvu.PrintArea" localSheetId="0" hidden="1">'RESUMEN DE RESULTADOS'!$A$1:$H$35</definedName>
    <definedName name="Z_F6B20A05_1155_4B75_B15E_B93FBCD157BF_.wvu.PrintArea" localSheetId="0" hidden="1">'RESUMEN DE RESULTADOS'!$A$1:$H$35</definedName>
  </definedNames>
  <calcPr calcId="152511"/>
  <customWorkbookViews>
    <customWorkbookView name="Walesca E. Rivera Andino (Div.L) - Personal View" guid="{4B946E47-D59C-4081-8D0E-A38BFA5361DF}" mergeInterval="0" personalView="1" maximized="1" xWindow="-8" yWindow="-8" windowWidth="1040" windowHeight="744" activeSheetId="1"/>
    <customWorkbookView name="Miriam Diaz Viera (Div.O) - Personal View" guid="{DBCE45EA-7717-47E7-B305-27F4DBB98C38}" mergeInterval="0" personalView="1" maximized="1" windowWidth="1676" windowHeight="729" activeSheetId="1"/>
    <customWorkbookView name="Edgardo Castro - Personal View" guid="{F6B20A05-1155-4B75-B15E-B93FBCD157BF}" mergeInterval="0" personalView="1" maximized="1" windowWidth="1020" windowHeight="495" activeSheetId="1"/>
    <customWorkbookView name="EDGARDO CASTRO RIVERA - Personal View" guid="{9A54263B-ED75-4865-AD9D-C0EABC270056}" mergeInterval="0" personalView="1" maximized="1" windowWidth="1020" windowHeight="495" activeSheetId="1" showComments="commIndAndComment"/>
  </customWorkbookViews>
</workbook>
</file>

<file path=xl/calcChain.xml><?xml version="1.0" encoding="utf-8"?>
<calcChain xmlns="http://schemas.openxmlformats.org/spreadsheetml/2006/main">
  <c r="E17" i="1" l="1"/>
  <c r="E16" i="1"/>
  <c r="E15" i="1"/>
  <c r="E14" i="1"/>
  <c r="E13" i="1"/>
  <c r="C17" i="1"/>
  <c r="C16" i="1"/>
  <c r="C15" i="1"/>
  <c r="C14" i="1"/>
  <c r="C13" i="1"/>
  <c r="B18" i="1"/>
  <c r="F15" i="1" l="1"/>
  <c r="F16" i="1"/>
  <c r="F17" i="1"/>
  <c r="F14" i="1"/>
  <c r="D18" i="1"/>
  <c r="F13" i="1"/>
  <c r="C18" i="1" l="1"/>
  <c r="G13" i="1"/>
  <c r="G14" i="1"/>
  <c r="G17" i="1"/>
  <c r="G15" i="1"/>
  <c r="G16" i="1"/>
  <c r="F18" i="1"/>
  <c r="E18" i="1"/>
  <c r="G18" i="1" l="1"/>
</calcChain>
</file>

<file path=xl/sharedStrings.xml><?xml version="1.0" encoding="utf-8"?>
<sst xmlns="http://schemas.openxmlformats.org/spreadsheetml/2006/main" count="30" uniqueCount="28">
  <si>
    <t>Estado Libre Asociado de Puerto Rico</t>
  </si>
  <si>
    <t>OFICINA DEL CONTRALOR</t>
  </si>
  <si>
    <t>San Juan, Puerto Rico</t>
  </si>
  <si>
    <t>COMPONENTE</t>
  </si>
  <si>
    <t>CANTIDAD</t>
  </si>
  <si>
    <t xml:space="preserve">CRITERIOS POR COMPONENTE </t>
  </si>
  <si>
    <r>
      <t>INTERPRETACIÓN DEL RESULTADO DE LA AUTOEVALUACIÓN</t>
    </r>
    <r>
      <rPr>
        <b/>
        <vertAlign val="superscript"/>
        <sz val="12"/>
        <color theme="1"/>
        <rFont val="Times New Roman"/>
        <family val="1"/>
      </rPr>
      <t xml:space="preserve">2 </t>
    </r>
  </si>
  <si>
    <r>
      <rPr>
        <vertAlign val="superscript"/>
        <sz val="11"/>
        <color theme="1"/>
        <rFont val="Times New Roman"/>
        <family val="1"/>
      </rPr>
      <t>1</t>
    </r>
    <r>
      <rPr>
        <sz val="11"/>
        <color theme="1"/>
        <rFont val="Times New Roman"/>
        <family val="1"/>
      </rPr>
      <t xml:space="preserve"> Totalice por cada componente, la cantidad de criterios en los cuales contestó que </t>
    </r>
    <r>
      <rPr>
        <b/>
        <sz val="11"/>
        <color theme="1"/>
        <rFont val="Times New Roman"/>
        <family val="1"/>
      </rPr>
      <t xml:space="preserve">sí </t>
    </r>
    <r>
      <rPr>
        <sz val="11"/>
        <color theme="1"/>
        <rFont val="Times New Roman"/>
        <family val="1"/>
      </rPr>
      <t xml:space="preserve">(cumple), según los resultados del </t>
    </r>
    <r>
      <rPr>
        <b/>
        <sz val="11"/>
        <color theme="1"/>
        <rFont val="Times New Roman"/>
        <family val="1"/>
      </rPr>
      <t>Anejo 1</t>
    </r>
    <r>
      <rPr>
        <sz val="11"/>
        <color theme="1"/>
        <rFont val="Times New Roman"/>
        <family val="1"/>
      </rPr>
      <t xml:space="preserve">. La cantidad total debe coincidir con la cantidad total de </t>
    </r>
    <r>
      <rPr>
        <b/>
        <sz val="11"/>
        <color theme="1"/>
        <rFont val="Times New Roman"/>
        <family val="1"/>
      </rPr>
      <t xml:space="preserve">sí </t>
    </r>
    <r>
      <rPr>
        <sz val="11"/>
        <color theme="1"/>
        <rFont val="Times New Roman"/>
        <family val="1"/>
      </rPr>
      <t xml:space="preserve">que totalizó al final del </t>
    </r>
    <r>
      <rPr>
        <b/>
        <sz val="11"/>
        <color theme="1"/>
        <rFont val="Times New Roman"/>
        <family val="1"/>
      </rPr>
      <t>Anejo 1</t>
    </r>
    <r>
      <rPr>
        <sz val="11"/>
        <color theme="1"/>
        <rFont val="Times New Roman"/>
        <family val="1"/>
      </rPr>
      <t xml:space="preserve">. </t>
    </r>
  </si>
  <si>
    <r>
      <t>CANTIDAD</t>
    </r>
    <r>
      <rPr>
        <b/>
        <vertAlign val="superscript"/>
        <sz val="10"/>
        <color theme="1"/>
        <rFont val="Times New Roman"/>
        <family val="1"/>
      </rPr>
      <t>1</t>
    </r>
  </si>
  <si>
    <r>
      <t xml:space="preserve">RESULTADOS DE LA AUTOEVALUACIÓN </t>
    </r>
    <r>
      <rPr>
        <b/>
        <vertAlign val="superscript"/>
        <sz val="10"/>
        <color theme="1"/>
        <rFont val="Times New Roman"/>
        <family val="1"/>
      </rPr>
      <t>2</t>
    </r>
  </si>
  <si>
    <t>DIFERENCIA  (NO CUMPLE)</t>
  </si>
  <si>
    <t>TOTAL</t>
  </si>
  <si>
    <t>PORCIENTO</t>
  </si>
  <si>
    <t xml:space="preserve">PORCIENTO </t>
  </si>
  <si>
    <t>PORCIENTO DE CUMPLIMIENTO DEL TOTAL DE CRITERIOS</t>
  </si>
  <si>
    <t xml:space="preserve">CRITERIOS CON LOS QUE CUMPLE,    POR COMPONENTE </t>
  </si>
  <si>
    <t>CUMPLE SUSTANCIALMENTE                               (80-89%)</t>
  </si>
  <si>
    <t xml:space="preserve">NO CUMPLE                          (79% o menos) </t>
  </si>
  <si>
    <r>
      <rPr>
        <vertAlign val="superscript"/>
        <sz val="11"/>
        <color theme="1"/>
        <rFont val="Times New Roman"/>
        <family val="1"/>
      </rPr>
      <t>2</t>
    </r>
    <r>
      <rPr>
        <sz val="11"/>
        <color theme="1"/>
        <rFont val="Times New Roman"/>
        <family val="1"/>
      </rPr>
      <t xml:space="preserve"> Este resultado es preliminar, ya que está sujeto a las visitas que efectúen nuestros auditores para verificar el establecimiento del PROCIP. El porciento de cumplimiento a nivel total debe coincidir con el </t>
    </r>
    <r>
      <rPr>
        <b/>
        <sz val="11"/>
        <color theme="1"/>
        <rFont val="Times New Roman"/>
        <family val="1"/>
      </rPr>
      <t>Porciento de Cumplimiento del Total de Criterios</t>
    </r>
    <r>
      <rPr>
        <sz val="11"/>
        <color theme="1"/>
        <rFont val="Times New Roman"/>
        <family val="1"/>
      </rPr>
      <t xml:space="preserve"> que computó al final del </t>
    </r>
    <r>
      <rPr>
        <b/>
        <sz val="11"/>
        <color theme="1"/>
        <rFont val="Times New Roman"/>
        <family val="1"/>
      </rPr>
      <t>Anejo 1</t>
    </r>
    <r>
      <rPr>
        <sz val="11"/>
        <color theme="1"/>
        <rFont val="Times New Roman"/>
        <family val="1"/>
      </rPr>
      <t>.</t>
    </r>
  </si>
  <si>
    <t>CUMPLE
(90-100%)</t>
  </si>
  <si>
    <t>Página 1/2</t>
  </si>
  <si>
    <t>Página 2/2</t>
  </si>
  <si>
    <r>
      <t xml:space="preserve">INSTRUCCIONES: </t>
    </r>
    <r>
      <rPr>
        <sz val="11"/>
        <color theme="1"/>
        <rFont val="Times New Roman"/>
        <family val="1"/>
      </rPr>
      <t xml:space="preserve">Descargue este anejo en formato </t>
    </r>
    <r>
      <rPr>
        <i/>
        <sz val="11"/>
        <color theme="1"/>
        <rFont val="Times New Roman"/>
        <family val="1"/>
      </rPr>
      <t>Microsoft</t>
    </r>
    <r>
      <rPr>
        <sz val="11"/>
        <color theme="1"/>
        <rFont val="Times New Roman"/>
        <family val="1"/>
      </rPr>
      <t xml:space="preserve"> </t>
    </r>
    <r>
      <rPr>
        <i/>
        <sz val="11"/>
        <color theme="1"/>
        <rFont val="Times New Roman"/>
        <family val="1"/>
      </rPr>
      <t>Excel</t>
    </r>
    <r>
      <rPr>
        <sz val="11"/>
        <color theme="1"/>
        <rFont val="Times New Roman"/>
        <family val="1"/>
      </rPr>
      <t xml:space="preserve"> de la página de Internet www.ocpr.gov.pr en la sección de Contraloría Digital. Complete la columna sombreada de gris, a base de la autoevaluación que efectuó mediante el </t>
    </r>
    <r>
      <rPr>
        <b/>
        <sz val="11"/>
        <color theme="1"/>
        <rFont val="Times New Roman"/>
        <family val="1"/>
      </rPr>
      <t>Anejo 1</t>
    </r>
    <r>
      <rPr>
        <sz val="11"/>
        <color theme="1"/>
        <rFont val="Times New Roman"/>
        <family val="1"/>
      </rPr>
      <t>. La cantidad de criterios con los que la unidad cumplió y el porciento de cumplimiento de los criterios se computarán automáticamente. Véase la nota al calce 1.</t>
    </r>
  </si>
  <si>
    <t>La unidad cumplió con el establecimiento del PROCIP. Deberá continuar dirigiendo los esfuerzos para mantener el establecimiento del mismo, y cumplir con las leyes y la reglamentación aplicables a los criterios establecidos.  Si la unidad no alcanzó el 100% de cumplimiento del total de criterios, deberá prestar atención al componente o a los componentes de COSO en los cuales no obtuvo el total del porciento correspondiente. (Véanse las últimas dos columnas del Resumen de Resultados). Además, deberá identificar un plan de acción a seguir para el cumplimiento del criterio o de los criterios correspondientes.</t>
  </si>
  <si>
    <t>La unidad cumplió sustancialmente con el establecimiento del PROCIP. Deberá continuar dirigiendo los esfuerzos para alcanzar un porciento de cumplimiento alto (90-100%) del total de criterios. Esto, prestando atención a los componentes de COSO en los cuales no obtuvo el total del porciento correspondiente. (Véanse las últimas dos columnas del Resumen de Resultados). También deberá identificar un plan de acción a seguir para atender los criterios con los cuales no cumplió.</t>
  </si>
  <si>
    <t>La unidad no cumplió con el establecimiento del PROCIP.  Deberá dirigir los esfuerzos para establecer el PROCIP, prestando atención a los componentes de COSO en los cuales no obtuvo el total del porciento correspondiente. (Véanse las últimas dos columnas del Resumen de Resultados). También deberá identificar, en el menor tiempo posible, un plan de acción a seguir para atender los criterios con los cuales no cumplió y alcanzar un porciento de cumplimiento de cumple o cumple sustancialmente. Esto, con el propósito de obtener los beneficios del establecimiento de controles internos efectivos y de un Programa de Prevención, así como  una sana administración pública.</t>
  </si>
  <si>
    <t>Resumen de Resultados de la Autoevaluación del Establecimiento del Programa de Control Interno y de Prevención al 30 de junio de 2015, aplicable a las universidades y los recintos de la Universidad de Puerto Rico, a la Estación Experimental Agrícola y al Servicio de Extensión Agrícola del Colegio de Ciencias Agrícolas</t>
  </si>
  <si>
    <t>INTERPRETACIÓN DE LOS RESULTADOS DE LA AUTOEVALUACIÓN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</si>
</sst>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2"/>
      <color theme="1"/>
      <name val="Times New Roman"/>
      <family val="1"/>
    </font>
    <font>
      <b/>
      <sz val="10"/>
      <color theme="1"/>
      <name val="Times New Roman"/>
      <family val="1"/>
    </font>
    <font>
      <sz val="11"/>
      <color theme="1"/>
      <name val="Times New Roman"/>
      <family val="1"/>
    </font>
    <font>
      <b/>
      <sz val="11"/>
      <color theme="1"/>
      <name val="Times New Roman"/>
      <family val="1"/>
    </font>
    <font>
      <b/>
      <sz val="12"/>
      <color theme="1"/>
      <name val="Times New Roman"/>
      <family val="1"/>
    </font>
    <font>
      <i/>
      <sz val="11"/>
      <color theme="1"/>
      <name val="Times New Roman"/>
      <family val="1"/>
    </font>
    <font>
      <b/>
      <vertAlign val="superscript"/>
      <sz val="12"/>
      <color theme="1"/>
      <name val="Times New Roman"/>
      <family val="1"/>
    </font>
    <font>
      <vertAlign val="superscript"/>
      <sz val="11"/>
      <color theme="1"/>
      <name val="Times New Roman"/>
      <family val="1"/>
    </font>
    <font>
      <sz val="10"/>
      <color theme="1"/>
      <name val="Times New Roman"/>
      <family val="1"/>
    </font>
    <font>
      <sz val="10"/>
      <color theme="1"/>
      <name val="Calibri"/>
      <family val="2"/>
      <scheme val="minor"/>
    </font>
    <font>
      <b/>
      <sz val="10"/>
      <color theme="1"/>
      <name val="Calibri"/>
      <family val="2"/>
      <scheme val="minor"/>
    </font>
    <font>
      <b/>
      <vertAlign val="superscript"/>
      <sz val="10"/>
      <color theme="1"/>
      <name val="Times New Roman"/>
      <family val="1"/>
    </font>
  </fonts>
  <fills count="4">
    <fill>
      <patternFill patternType="none"/>
    </fill>
    <fill>
      <patternFill patternType="gray125"/>
    </fill>
    <fill>
      <patternFill patternType="solid">
        <fgColor rgb="FFFFC000"/>
        <bgColor indexed="64"/>
      </patternFill>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s>
  <cellStyleXfs count="1">
    <xf numFmtId="0" fontId="0" fillId="0" borderId="0"/>
  </cellStyleXfs>
  <cellXfs count="61">
    <xf numFmtId="0" fontId="0" fillId="0" borderId="0" xfId="0"/>
    <xf numFmtId="0" fontId="1" fillId="0" borderId="0" xfId="0" applyFont="1" applyAlignment="1">
      <alignment horizontal="center" vertical="center"/>
    </xf>
    <xf numFmtId="0" fontId="3" fillId="0" borderId="0" xfId="0" applyFont="1" applyAlignment="1">
      <alignment horizontal="right"/>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3" fillId="0" borderId="0" xfId="0" applyFont="1" applyAlignment="1">
      <alignment horizontal="center" wrapText="1"/>
    </xf>
    <xf numFmtId="0" fontId="3" fillId="0" borderId="1" xfId="0" applyFont="1" applyBorder="1" applyAlignment="1">
      <alignment horizontal="center"/>
    </xf>
    <xf numFmtId="0" fontId="3" fillId="0" borderId="2" xfId="0" applyFont="1" applyBorder="1" applyAlignment="1">
      <alignment horizontal="center"/>
    </xf>
    <xf numFmtId="0" fontId="3" fillId="0" borderId="1" xfId="0" applyFont="1" applyBorder="1" applyAlignment="1">
      <alignment horizontal="center" vertical="center"/>
    </xf>
    <xf numFmtId="9" fontId="4" fillId="0" borderId="7" xfId="0" applyNumberFormat="1" applyFont="1" applyBorder="1" applyAlignment="1">
      <alignment horizontal="center"/>
    </xf>
    <xf numFmtId="0" fontId="4" fillId="0" borderId="2" xfId="0" applyFont="1" applyBorder="1" applyAlignment="1">
      <alignment horizontal="center" vertical="center"/>
    </xf>
    <xf numFmtId="0" fontId="4" fillId="0" borderId="6" xfId="0" applyFont="1" applyBorder="1" applyAlignment="1">
      <alignment horizontal="center" vertical="center"/>
    </xf>
    <xf numFmtId="0" fontId="4" fillId="2" borderId="7" xfId="0" applyFont="1" applyFill="1" applyBorder="1" applyAlignment="1">
      <alignment horizontal="center"/>
    </xf>
    <xf numFmtId="9" fontId="4" fillId="2" borderId="7" xfId="0" applyNumberFormat="1" applyFont="1" applyFill="1" applyBorder="1" applyAlignment="1">
      <alignment horizontal="center" vertical="center"/>
    </xf>
    <xf numFmtId="0" fontId="4" fillId="2" borderId="7" xfId="0" applyFont="1" applyFill="1" applyBorder="1" applyAlignment="1">
      <alignment horizontal="center" vertical="center"/>
    </xf>
    <xf numFmtId="9" fontId="4" fillId="2" borderId="8" xfId="0" applyNumberFormat="1" applyFont="1" applyFill="1" applyBorder="1" applyAlignment="1">
      <alignment horizontal="center" vertical="center"/>
    </xf>
    <xf numFmtId="0" fontId="3" fillId="0" borderId="0" xfId="0" applyFont="1" applyAlignment="1">
      <alignment horizontal="center" vertical="center" wrapText="1"/>
    </xf>
    <xf numFmtId="0" fontId="3" fillId="3" borderId="1" xfId="0" applyFont="1" applyFill="1" applyBorder="1" applyAlignment="1">
      <alignment horizontal="center"/>
    </xf>
    <xf numFmtId="0" fontId="3" fillId="3" borderId="2" xfId="0" applyFont="1" applyFill="1" applyBorder="1" applyAlignment="1">
      <alignment horizontal="center"/>
    </xf>
    <xf numFmtId="0" fontId="7" fillId="0" borderId="0" xfId="0" applyFont="1" applyAlignment="1">
      <alignment horizontal="center" vertical="center"/>
    </xf>
    <xf numFmtId="0" fontId="0" fillId="0" borderId="0" xfId="0" applyAlignment="1">
      <alignment horizontal="left" vertical="center" wrapText="1"/>
    </xf>
    <xf numFmtId="0" fontId="9" fillId="0" borderId="0" xfId="0" applyFont="1" applyAlignment="1">
      <alignment horizontal="center" vertical="center"/>
    </xf>
    <xf numFmtId="0" fontId="10" fillId="0" borderId="0" xfId="0" applyFont="1"/>
    <xf numFmtId="0" fontId="2" fillId="0" borderId="1" xfId="0" applyFont="1" applyBorder="1" applyAlignment="1">
      <alignment horizontal="center" vertical="center"/>
    </xf>
    <xf numFmtId="0" fontId="2" fillId="3"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1" fillId="0" borderId="0" xfId="0" applyFont="1" applyAlignment="1">
      <alignment horizontal="left" vertical="center"/>
    </xf>
    <xf numFmtId="0" fontId="4" fillId="2" borderId="1" xfId="0" applyFont="1" applyFill="1" applyBorder="1" applyAlignment="1">
      <alignment horizontal="center" vertical="center" wrapText="1"/>
    </xf>
    <xf numFmtId="0" fontId="4" fillId="0" borderId="0" xfId="0" applyFont="1" applyAlignment="1">
      <alignment horizontal="right"/>
    </xf>
    <xf numFmtId="0" fontId="4" fillId="0" borderId="0" xfId="0" applyFont="1" applyAlignment="1">
      <alignment horizontal="justify" vertical="center" wrapText="1"/>
    </xf>
    <xf numFmtId="0" fontId="3" fillId="0" borderId="0" xfId="0" applyFont="1" applyAlignment="1">
      <alignment horizontal="justify" vertical="center" wrapText="1"/>
    </xf>
    <xf numFmtId="0" fontId="0" fillId="0" borderId="0" xfId="0" applyFont="1" applyAlignment="1">
      <alignment horizontal="justify" wrapText="1"/>
    </xf>
    <xf numFmtId="10" fontId="3" fillId="0" borderId="1" xfId="0" applyNumberFormat="1" applyFont="1" applyBorder="1" applyAlignment="1">
      <alignment horizontal="center" vertical="center"/>
    </xf>
    <xf numFmtId="0" fontId="5" fillId="0" borderId="0" xfId="0" applyFont="1"/>
    <xf numFmtId="0" fontId="4" fillId="0" borderId="7" xfId="0" applyFont="1" applyFill="1" applyBorder="1" applyAlignment="1">
      <alignment horizontal="center"/>
    </xf>
    <xf numFmtId="9" fontId="3" fillId="0" borderId="1" xfId="0" applyNumberFormat="1" applyFont="1" applyBorder="1" applyAlignment="1">
      <alignment horizontal="center"/>
    </xf>
    <xf numFmtId="9" fontId="3" fillId="0" borderId="2" xfId="0" applyNumberFormat="1" applyFont="1" applyBorder="1" applyAlignment="1">
      <alignment horizontal="center"/>
    </xf>
    <xf numFmtId="0" fontId="2" fillId="2" borderId="4"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11" fillId="0" borderId="5" xfId="0" applyFont="1" applyBorder="1" applyAlignment="1">
      <alignment horizontal="center" vertical="center" wrapText="1"/>
    </xf>
    <xf numFmtId="0" fontId="3" fillId="0" borderId="4" xfId="0" applyFont="1" applyBorder="1" applyAlignment="1">
      <alignment horizontal="justify" vertical="center" wrapText="1"/>
    </xf>
    <xf numFmtId="0" fontId="3" fillId="0" borderId="9" xfId="0" applyFont="1" applyBorder="1" applyAlignment="1">
      <alignment horizontal="justify" vertical="center" wrapText="1"/>
    </xf>
    <xf numFmtId="0" fontId="3" fillId="0" borderId="5" xfId="0" applyFont="1" applyBorder="1" applyAlignment="1">
      <alignment horizontal="justify" vertical="center" wrapText="1"/>
    </xf>
    <xf numFmtId="0" fontId="3" fillId="0" borderId="4" xfId="0" applyFont="1" applyFill="1" applyBorder="1" applyAlignment="1">
      <alignment horizontal="justify" vertical="center" wrapText="1"/>
    </xf>
    <xf numFmtId="0" fontId="3" fillId="0" borderId="9" xfId="0" applyFont="1" applyFill="1" applyBorder="1" applyAlignment="1">
      <alignment horizontal="justify" vertical="center" wrapText="1"/>
    </xf>
    <xf numFmtId="0" fontId="3" fillId="0" borderId="5" xfId="0" applyFont="1" applyFill="1" applyBorder="1" applyAlignment="1">
      <alignment horizontal="justify" vertical="center" wrapText="1"/>
    </xf>
    <xf numFmtId="0" fontId="5" fillId="2" borderId="4"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4" fillId="0" borderId="0" xfId="0" applyFont="1" applyAlignment="1">
      <alignment horizontal="left" vertical="center"/>
    </xf>
    <xf numFmtId="0" fontId="3" fillId="0" borderId="0" xfId="0" applyFont="1" applyAlignment="1">
      <alignment horizontal="justify" vertical="center" wrapText="1"/>
    </xf>
    <xf numFmtId="0" fontId="0" fillId="0" borderId="0" xfId="0" applyFont="1" applyAlignment="1">
      <alignment horizontal="justify" wrapText="1"/>
    </xf>
    <xf numFmtId="0" fontId="4" fillId="0" borderId="0" xfId="0" applyFont="1" applyAlignment="1">
      <alignment horizontal="center" vertical="center" wrapText="1"/>
    </xf>
    <xf numFmtId="0" fontId="4" fillId="0" borderId="0" xfId="0" applyFont="1" applyAlignment="1">
      <alignment horizontal="justify" vertical="center" wrapText="1"/>
    </xf>
    <xf numFmtId="0" fontId="3" fillId="0" borderId="0" xfId="0" applyFont="1" applyAlignment="1">
      <alignment horizontal="center" wrapText="1"/>
    </xf>
    <xf numFmtId="0" fontId="2" fillId="0" borderId="0" xfId="0" applyFont="1" applyAlignment="1">
      <alignment horizontal="center" vertical="center" wrapText="1"/>
    </xf>
    <xf numFmtId="0" fontId="2" fillId="0" borderId="2" xfId="0" applyFont="1" applyBorder="1" applyAlignment="1">
      <alignment horizontal="center" vertical="center" wrapText="1"/>
    </xf>
    <xf numFmtId="0" fontId="10" fillId="0" borderId="3"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usernames" Target="revisions/userNames.xml"/><Relationship Id="rId3" Type="http://schemas.openxmlformats.org/officeDocument/2006/relationships/theme" Target="theme/theme1.xml"/><Relationship Id="rId7" Type="http://schemas.openxmlformats.org/officeDocument/2006/relationships/revisionHeaders" Target="revisions/revisionHeader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http://intranet/images/Escudo_2010_Aprobado.pn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200025</xdr:colOff>
      <xdr:row>0</xdr:row>
      <xdr:rowOff>57151</xdr:rowOff>
    </xdr:from>
    <xdr:to>
      <xdr:col>0</xdr:col>
      <xdr:colOff>514350</xdr:colOff>
      <xdr:row>2</xdr:row>
      <xdr:rowOff>19051</xdr:rowOff>
    </xdr:to>
    <xdr:pic>
      <xdr:nvPicPr>
        <xdr:cNvPr id="5" name="Picture 4" descr="Emblema OCPR"/>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00025" y="57151"/>
          <a:ext cx="314325" cy="342900"/>
        </a:xfrm>
        <a:prstGeom prst="rect">
          <a:avLst/>
        </a:prstGeom>
        <a:noFill/>
        <a:ln>
          <a:noFill/>
        </a:ln>
      </xdr:spPr>
    </xdr:pic>
    <xdr:clientData/>
  </xdr:twoCellAnchor>
</xdr:wsDr>
</file>

<file path=xl/revisions/_rels/revisionHeaders.xml.rels><?xml version="1.0" encoding="UTF-8" standalone="yes"?>
<Relationships xmlns="http://schemas.openxmlformats.org/package/2006/relationships"><Relationship Id="rId13" Type="http://schemas.openxmlformats.org/officeDocument/2006/relationships/revisionLog" Target="revisionLog3.xml"/><Relationship Id="rId18" Type="http://schemas.openxmlformats.org/officeDocument/2006/relationships/revisionLog" Target="revisionLog10.xml"/><Relationship Id="rId21" Type="http://schemas.openxmlformats.org/officeDocument/2006/relationships/revisionLog" Target="revisionLog13.xml"/><Relationship Id="rId12" Type="http://schemas.openxmlformats.org/officeDocument/2006/relationships/revisionLog" Target="revisionLog2.xml"/><Relationship Id="rId17" Type="http://schemas.openxmlformats.org/officeDocument/2006/relationships/revisionLog" Target="revisionLog7.xml"/><Relationship Id="rId16" Type="http://schemas.openxmlformats.org/officeDocument/2006/relationships/revisionLog" Target="revisionLog6.xml"/><Relationship Id="rId20" Type="http://schemas.openxmlformats.org/officeDocument/2006/relationships/revisionLog" Target="revisionLog12.xml"/><Relationship Id="rId11" Type="http://schemas.openxmlformats.org/officeDocument/2006/relationships/revisionLog" Target="revisionLog1.xml"/><Relationship Id="rId15" Type="http://schemas.openxmlformats.org/officeDocument/2006/relationships/revisionLog" Target="revisionLog5.xml"/><Relationship Id="rId10" Type="http://schemas.openxmlformats.org/officeDocument/2006/relationships/revisionLog" Target="revisionLog9.xml"/><Relationship Id="rId19" Type="http://schemas.openxmlformats.org/officeDocument/2006/relationships/revisionLog" Target="revisionLog11.xml"/><Relationship Id="rId9" Type="http://schemas.openxmlformats.org/officeDocument/2006/relationships/revisionLog" Target="revisionLog8.xml"/><Relationship Id="rId14" Type="http://schemas.openxmlformats.org/officeDocument/2006/relationships/revisionLog" Target="revisionLog4.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73A1CE28-30A2-420A-9A23-C77D8C1DA6EE}" diskRevisions="1" revisionId="216" version="4">
  <header guid="{BD10BE53-B28A-4492-A1B5-961E8E06D57E}" dateTime="2015-01-15T10:39:19" maxSheetId="3" userName="Miriam Diaz Viera (Div.O)" r:id="rId9" minRId="81" maxRId="92">
    <sheetIdMap count="2">
      <sheetId val="1"/>
      <sheetId val="2"/>
    </sheetIdMap>
  </header>
  <header guid="{CC086150-87AF-4E9C-B020-97D420878D61}" dateTime="2015-01-15T10:58:27" maxSheetId="3" userName="Miriam Diaz Viera (Div.O)" r:id="rId10" minRId="93">
    <sheetIdMap count="2">
      <sheetId val="1"/>
      <sheetId val="2"/>
    </sheetIdMap>
  </header>
  <header guid="{CF43AD8B-9B2D-4FE1-9B67-445321F4745E}" dateTime="2015-01-15T11:15:53" maxSheetId="3" userName="Miriam Diaz Viera (Div.O)" r:id="rId11">
    <sheetIdMap count="2">
      <sheetId val="1"/>
      <sheetId val="2"/>
    </sheetIdMap>
  </header>
  <header guid="{2732DA07-20CF-4464-B288-83CA9D211538}" dateTime="2015-01-15T12:04:46" maxSheetId="3" userName="Miriam Diaz Viera (Div.O)" r:id="rId12" minRId="95" maxRId="98">
    <sheetIdMap count="2">
      <sheetId val="1"/>
      <sheetId val="2"/>
    </sheetIdMap>
  </header>
  <header guid="{040C4266-9D74-4115-8781-99563691F573}" dateTime="2015-01-16T07:21:24" maxSheetId="3" userName="Miriam Diaz Viera (Div.O)" r:id="rId13" minRId="100">
    <sheetIdMap count="2">
      <sheetId val="1"/>
      <sheetId val="2"/>
    </sheetIdMap>
  </header>
  <header guid="{5FC3A7BB-5DE5-49EC-8FF4-B31D88506D1C}" dateTime="2015-01-16T10:12:04" maxSheetId="3" userName="Miriam Diaz Viera (Div.O)" r:id="rId14" minRId="102" maxRId="172">
    <sheetIdMap count="2">
      <sheetId val="1"/>
      <sheetId val="2"/>
    </sheetIdMap>
  </header>
  <header guid="{62C90E0E-CC32-4F9D-9C5D-91E0AB5E427D}" dateTime="2015-01-16T13:23:20" maxSheetId="3" userName="Miriam Diaz Viera (Div.O)" r:id="rId15" minRId="174" maxRId="207">
    <sheetIdMap count="2">
      <sheetId val="1"/>
      <sheetId val="2"/>
    </sheetIdMap>
  </header>
  <header guid="{E8EB814D-B3EF-49E3-BEEF-E906C0CCA6A7}" dateTime="2015-01-16T13:24:53" maxSheetId="3" userName="Miriam Diaz Viera (Div.O)" r:id="rId16">
    <sheetIdMap count="2">
      <sheetId val="1"/>
      <sheetId val="2"/>
    </sheetIdMap>
  </header>
  <header guid="{E4DE8733-A741-4511-81E8-3B8ABA433D76}" dateTime="2015-01-20T07:54:56" maxSheetId="3" userName="Miriam Diaz Viera (Div.O)" r:id="rId17" minRId="208" maxRId="209">
    <sheetIdMap count="2">
      <sheetId val="1"/>
      <sheetId val="2"/>
    </sheetIdMap>
  </header>
  <header guid="{27EDA880-47C4-4DA1-AE14-C19CA77EE5C8}" dateTime="2015-01-20T07:55:39" maxSheetId="3" userName="Miriam Diaz Viera (Div.O)" r:id="rId18" minRId="211">
    <sheetIdMap count="2">
      <sheetId val="1"/>
      <sheetId val="2"/>
    </sheetIdMap>
  </header>
  <header guid="{8FC6C117-151A-46CF-B7B9-CE5124D4B93A}" dateTime="2015-01-20T16:08:05" maxSheetId="3" userName="EDGARDO CASTRO RIVERA" r:id="rId19">
    <sheetIdMap count="2">
      <sheetId val="1"/>
      <sheetId val="2"/>
    </sheetIdMap>
  </header>
  <header guid="{C4464ADD-C56D-4E66-9FAA-70DFD135704F}" dateTime="2015-01-26T11:19:04" maxSheetId="3" userName="Walesca E. Rivera Andino (Div.L)" r:id="rId20">
    <sheetIdMap count="2">
      <sheetId val="1"/>
      <sheetId val="2"/>
    </sheetIdMap>
  </header>
  <header guid="{73A1CE28-30A2-420A-9A23-C77D8C1DA6EE}" dateTime="2015-01-29T15:32:54" maxSheetId="3" userName="Walesca E. Rivera Andino (Div.L)" r:id="rId21" minRId="215" maxRId="216">
    <sheetIdMap count="2">
      <sheetId val="1"/>
      <sheetId val="2"/>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DBCE45EA-7717-47E7-B305-27F4DBB98C38}" action="delete"/>
  <rdn rId="0" localSheetId="1" customView="1" name="Z_DBCE45EA_7717_47E7_B305_27F4DBB98C38_.wvu.PrintArea" hidden="1" oldHidden="1">
    <formula>'RESUMEN DE RESULTADOS'!$A$1:$H$50</formula>
    <oldFormula>'RESUMEN DE RESULTADOS'!$A$1:$H$50</oldFormula>
  </rdn>
  <rcv guid="{DBCE45EA-7717-47E7-B305-27F4DBB98C38}" action="add"/>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1" sId="1">
    <oc r="A26" t="inlineStr">
      <is>
        <t>III. INTERPRETACIÓN DE LOS RESULTADOS DE LA AUTOEVALUACIÓN</t>
      </is>
    </oc>
    <nc r="A26" t="inlineStr">
      <is>
        <t>INTERPRETACIÓN DE LOS RESULTADOS DE LA AUTOEVALUACIÓN</t>
      </is>
    </nc>
  </rcc>
  <rcv guid="{DBCE45EA-7717-47E7-B305-27F4DBB98C38}" action="delete"/>
  <rdn rId="0" localSheetId="1" customView="1" name="Z_DBCE45EA_7717_47E7_B305_27F4DBB98C38_.wvu.PrintArea" hidden="1" oldHidden="1">
    <formula>'RESUMEN DE RESULTADOS'!$A$1:$H$35</formula>
    <oldFormula>'RESUMEN DE RESULTADOS'!$A$1:$H$35</oldFormula>
  </rdn>
  <rcv guid="{DBCE45EA-7717-47E7-B305-27F4DBB98C38}" action="add"/>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9A54263B_ED75_4865_AD9D_C0EABC270056_.wvu.PrintArea" hidden="1" oldHidden="1">
    <formula>'RESUMEN DE RESULTADOS'!$A$1:$H$35</formula>
  </rdn>
  <rcv guid="{9A54263B-ED75-4865-AD9D-C0EABC270056}" action="add"/>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4B946E47_D59C_4081_8D0E_A38BFA5361DF_.wvu.PrintArea" hidden="1" oldHidden="1">
    <formula>'RESUMEN DE RESULTADOS'!$A$1:$H$35</formula>
  </rdn>
  <rcv guid="{4B946E47-D59C-4081-8D0E-A38BFA5361DF}" action="add"/>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5" sId="1">
    <oc r="H1" t="inlineStr">
      <is>
        <t>Anejo 3</t>
      </is>
    </oc>
    <nc r="H1"/>
  </rcc>
  <rcc rId="216" sId="1">
    <oc r="H24" t="inlineStr">
      <is>
        <t>Anejo 3</t>
      </is>
    </oc>
    <nc r="H24"/>
  </rcc>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5" sId="1">
    <oc r="C15">
      <f>6/49</f>
    </oc>
    <nc r="C15">
      <f>7/49</f>
    </nc>
  </rcc>
  <rcc rId="96" sId="1">
    <oc r="C16">
      <f>24/49</f>
    </oc>
    <nc r="C16">
      <f>23/49</f>
    </nc>
  </rcc>
  <rcc rId="97" sId="1">
    <oc r="C33">
      <f>6/46</f>
    </oc>
    <nc r="C33">
      <f>7/46</f>
    </nc>
  </rcc>
  <rcc rId="98" sId="1">
    <oc r="C34">
      <f>23/46</f>
    </oc>
    <nc r="C34">
      <f>22/46</f>
    </nc>
  </rcc>
  <rcv guid="{DBCE45EA-7717-47E7-B305-27F4DBB98C38}" action="delete"/>
  <rdn rId="0" localSheetId="1" customView="1" name="Z_DBCE45EA_7717_47E7_B305_27F4DBB98C38_.wvu.PrintArea" hidden="1" oldHidden="1">
    <formula>'RESUMEN DE RESULTADOS'!$A$1:$H$50</formula>
    <oldFormula>'RESUMEN DE RESULTADOS'!$A$1:$H$50</oldFormula>
  </rdn>
  <rcv guid="{DBCE45EA-7717-47E7-B305-27F4DBB98C38}"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0" sId="1">
    <oc r="A5" t="inlineStr">
      <is>
        <t>Resumen de Resultados de la Autoevaluación del Establecimiento del Programa de Control Interno y de Prevención al 30 de junio de 2015, aplicable a departamentos y agencias de la Rama Ejecutiva del Estado Libre Asociado de Puerto Rico, y a la                                                                  Oficina de Administración de los Tribunales</t>
      </is>
    </oc>
    <nc r="A5" t="inlineStr">
      <is>
        <t>Resumen de Resultados de la Autoevaluación del Establecimiento del Programa de Control Interno y de Prevención al 30 de junio de 2015, aplicable a departamentos y agencias de la Rama Ejecutiva del Estado Libre Asociado de Puerto Rico, y a la Oficina de Administración de los Tribunales</t>
      </is>
    </nc>
  </rcc>
  <rcv guid="{DBCE45EA-7717-47E7-B305-27F4DBB98C38}" action="delete"/>
  <rdn rId="0" localSheetId="1" customView="1" name="Z_DBCE45EA_7717_47E7_B305_27F4DBB98C38_.wvu.PrintArea" hidden="1" oldHidden="1">
    <formula>'RESUMEN DE RESULTADOS'!$A$1:$H$50</formula>
    <oldFormula>'RESUMEN DE RESULTADOS'!$A$1:$H$50</oldFormula>
  </rdn>
  <rcv guid="{DBCE45EA-7717-47E7-B305-27F4DBB98C38}"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2" sId="1">
    <oc r="A27" t="inlineStr">
      <is>
        <r>
          <t xml:space="preserve">II. RESUMEN DE ENTIDADES QUE </t>
        </r>
        <r>
          <rPr>
            <b/>
            <u/>
            <sz val="11"/>
            <color theme="1"/>
            <rFont val="Times New Roman"/>
            <family val="1"/>
          </rPr>
          <t>NO TIENEN</t>
        </r>
        <r>
          <rPr>
            <b/>
            <sz val="11"/>
            <color theme="1"/>
            <rFont val="Times New Roman"/>
            <family val="1"/>
          </rPr>
          <t xml:space="preserve"> LA OBLIGACIÓN DE REALIZAR EL </t>
        </r>
        <r>
          <rPr>
            <b/>
            <i/>
            <sz val="11"/>
            <color theme="1"/>
            <rFont val="Times New Roman"/>
            <family val="1"/>
          </rPr>
          <t>SINGLE AUDIT</t>
        </r>
        <r>
          <rPr>
            <b/>
            <sz val="11"/>
            <color theme="1"/>
            <rFont val="Times New Roman"/>
            <family val="1"/>
          </rPr>
          <t>:</t>
        </r>
      </is>
    </oc>
    <nc r="A27"/>
  </rcc>
  <rcc rId="103" sId="1">
    <oc r="D29" t="inlineStr">
      <is>
        <r>
          <t xml:space="preserve">RESULTADOS DE LA AUTOEVALUACIÓN </t>
        </r>
        <r>
          <rPr>
            <b/>
            <vertAlign val="superscript"/>
            <sz val="10"/>
            <color theme="1"/>
            <rFont val="Times New Roman"/>
            <family val="1"/>
          </rPr>
          <t>2</t>
        </r>
      </is>
    </oc>
    <nc r="D29"/>
  </rcc>
  <rcc rId="104" sId="1">
    <oc r="A30" t="inlineStr">
      <is>
        <t>COMPONENTE</t>
      </is>
    </oc>
    <nc r="A30"/>
  </rcc>
  <rcc rId="105" sId="1">
    <oc r="B30" t="inlineStr">
      <is>
        <t xml:space="preserve">CRITERIOS POR COMPONENTE </t>
      </is>
    </oc>
    <nc r="B30"/>
  </rcc>
  <rcc rId="106" sId="1">
    <oc r="D30" t="inlineStr">
      <is>
        <t xml:space="preserve">CRITERIOS CON LOS QUE CUMPLE, POR COMPONENTE </t>
      </is>
    </oc>
    <nc r="D30"/>
  </rcc>
  <rcc rId="107" sId="1">
    <oc r="F30" t="inlineStr">
      <is>
        <t>DIFERENCIA (NO CUMPLE)</t>
      </is>
    </oc>
    <nc r="F30"/>
  </rcc>
  <rcc rId="108" sId="1">
    <oc r="B31" t="inlineStr">
      <is>
        <t>CANTIDAD</t>
      </is>
    </oc>
    <nc r="B31"/>
  </rcc>
  <rcc rId="109" sId="1">
    <oc r="C31" t="inlineStr">
      <is>
        <t>PORCIENTO</t>
      </is>
    </oc>
    <nc r="C31"/>
  </rcc>
  <rcc rId="110" sId="1">
    <oc r="D31" t="inlineStr">
      <is>
        <r>
          <t>CANTIDAD</t>
        </r>
        <r>
          <rPr>
            <b/>
            <vertAlign val="superscript"/>
            <sz val="11"/>
            <color theme="1"/>
            <rFont val="Times New Roman"/>
            <family val="1"/>
          </rPr>
          <t>1</t>
        </r>
      </is>
    </oc>
    <nc r="D31"/>
  </rcc>
  <rcc rId="111" sId="1">
    <oc r="E31" t="inlineStr">
      <is>
        <t>PORCIENTO</t>
      </is>
    </oc>
    <nc r="E31"/>
  </rcc>
  <rcc rId="112" sId="1">
    <oc r="F31" t="inlineStr">
      <is>
        <t>CANTIDAD</t>
      </is>
    </oc>
    <nc r="F31"/>
  </rcc>
  <rcc rId="113" sId="1">
    <oc r="G31" t="inlineStr">
      <is>
        <t xml:space="preserve">PORCIENTO </t>
      </is>
    </oc>
    <nc r="G31"/>
  </rcc>
  <rcc rId="114" sId="1">
    <oc r="A32">
      <v>1</v>
    </oc>
    <nc r="A32"/>
  </rcc>
  <rcc rId="115" sId="1">
    <oc r="B32">
      <v>7</v>
    </oc>
    <nc r="B32"/>
  </rcc>
  <rcc rId="116" sId="1">
    <oc r="C32">
      <f>7/46</f>
    </oc>
    <nc r="C32"/>
  </rcc>
  <rcc rId="117" sId="1">
    <oc r="D32">
      <v>0</v>
    </oc>
    <nc r="D32"/>
  </rcc>
  <rcc rId="118" sId="1">
    <oc r="E32">
      <f>D32/46</f>
    </oc>
    <nc r="E32"/>
  </rcc>
  <rcc rId="119" sId="1">
    <oc r="F32">
      <f>D32-B32</f>
    </oc>
    <nc r="F32"/>
  </rcc>
  <rcc rId="120" sId="1">
    <oc r="G32">
      <f>E32-C32</f>
    </oc>
    <nc r="G32"/>
  </rcc>
  <rcc rId="121" sId="1">
    <oc r="A33">
      <v>2</v>
    </oc>
    <nc r="A33"/>
  </rcc>
  <rcc rId="122" sId="1">
    <oc r="B33">
      <v>7</v>
    </oc>
    <nc r="B33"/>
  </rcc>
  <rcc rId="123" sId="1">
    <oc r="C33">
      <f>7/46</f>
    </oc>
    <nc r="C33"/>
  </rcc>
  <rcc rId="124" sId="1">
    <oc r="D33">
      <v>0</v>
    </oc>
    <nc r="D33"/>
  </rcc>
  <rcc rId="125" sId="1">
    <oc r="E33">
      <f>D33/46</f>
    </oc>
    <nc r="E33"/>
  </rcc>
  <rcc rId="126" sId="1">
    <oc r="F33">
      <f>D33-B33</f>
    </oc>
    <nc r="F33"/>
  </rcc>
  <rcc rId="127" sId="1">
    <oc r="G33">
      <f>E33-C33</f>
    </oc>
    <nc r="G33"/>
  </rcc>
  <rcc rId="128" sId="1">
    <oc r="A34">
      <v>3</v>
    </oc>
    <nc r="A34"/>
  </rcc>
  <rcc rId="129" sId="1">
    <oc r="B34">
      <v>22</v>
    </oc>
    <nc r="B34"/>
  </rcc>
  <rcc rId="130" sId="1">
    <oc r="C34">
      <f>22/46</f>
    </oc>
    <nc r="C34"/>
  </rcc>
  <rcc rId="131" sId="1">
    <oc r="D34">
      <v>0</v>
    </oc>
    <nc r="D34"/>
  </rcc>
  <rcc rId="132" sId="1">
    <oc r="E34">
      <f>D34/46</f>
    </oc>
    <nc r="E34"/>
  </rcc>
  <rcc rId="133" sId="1">
    <oc r="F34">
      <f>D34-B34</f>
    </oc>
    <nc r="F34"/>
  </rcc>
  <rcc rId="134" sId="1">
    <oc r="G34">
      <f>E34-C34</f>
    </oc>
    <nc r="G34"/>
  </rcc>
  <rcc rId="135" sId="1">
    <oc r="A35">
      <v>4</v>
    </oc>
    <nc r="A35"/>
  </rcc>
  <rcc rId="136" sId="1">
    <oc r="B35">
      <v>8</v>
    </oc>
    <nc r="B35"/>
  </rcc>
  <rcc rId="137" sId="1">
    <oc r="C35">
      <f>8/46</f>
    </oc>
    <nc r="C35"/>
  </rcc>
  <rcc rId="138" sId="1">
    <oc r="D35">
      <v>0</v>
    </oc>
    <nc r="D35"/>
  </rcc>
  <rcc rId="139" sId="1">
    <oc r="E35">
      <f>D35/46</f>
    </oc>
    <nc r="E35"/>
  </rcc>
  <rcc rId="140" sId="1">
    <oc r="F35">
      <f>D35-B35</f>
    </oc>
    <nc r="F35"/>
  </rcc>
  <rcc rId="141" sId="1">
    <oc r="G35">
      <f>E35-C35</f>
    </oc>
    <nc r="G35"/>
  </rcc>
  <rcc rId="142" sId="1">
    <oc r="A36">
      <v>5</v>
    </oc>
    <nc r="A36"/>
  </rcc>
  <rcc rId="143" sId="1">
    <oc r="B36">
      <v>2</v>
    </oc>
    <nc r="B36"/>
  </rcc>
  <rcc rId="144" sId="1">
    <oc r="C36">
      <f>2/46</f>
    </oc>
    <nc r="C36"/>
  </rcc>
  <rcc rId="145" sId="1">
    <oc r="D36">
      <v>0</v>
    </oc>
    <nc r="D36"/>
  </rcc>
  <rcc rId="146" sId="1">
    <oc r="E36">
      <f>D36/46</f>
    </oc>
    <nc r="E36"/>
  </rcc>
  <rcc rId="147" sId="1">
    <oc r="F36">
      <f>D36-B36</f>
    </oc>
    <nc r="F36"/>
  </rcc>
  <rcc rId="148" sId="1">
    <oc r="G36">
      <f>E36-C36</f>
    </oc>
    <nc r="G36"/>
  </rcc>
  <rcc rId="149" sId="1">
    <oc r="A37" t="inlineStr">
      <is>
        <t>TOTAL</t>
      </is>
    </oc>
    <nc r="A37"/>
  </rcc>
  <rcc rId="150" sId="1">
    <oc r="B37">
      <f>SUM(B32:B36)</f>
    </oc>
    <nc r="B37"/>
  </rcc>
  <rcc rId="151" sId="1">
    <oc r="C37">
      <f>SUM(C32:C36)</f>
    </oc>
    <nc r="C37"/>
  </rcc>
  <rcc rId="152" sId="1">
    <oc r="D37">
      <f>SUM(D32:D36)</f>
    </oc>
    <nc r="D37"/>
  </rcc>
  <rcc rId="153" sId="1">
    <oc r="E37">
      <f>SUM(E32:E36)</f>
    </oc>
    <nc r="E37"/>
  </rcc>
  <rcc rId="154" sId="1">
    <oc r="F37">
      <f>SUM(F32:F36)</f>
    </oc>
    <nc r="F37"/>
  </rcc>
  <rcc rId="155" sId="1">
    <oc r="G37">
      <f>SUM(G32:G36)</f>
    </oc>
    <nc r="G37"/>
  </rcc>
  <rrc rId="156" sId="1" ref="A27:XFD27" action="deleteRow">
    <rfmt sheetId="1" xfDxf="1" sqref="A27:XFD27" start="0" length="0">
      <dxf>
        <font>
          <sz val="12"/>
          <name val="Times New Roman"/>
          <scheme val="none"/>
        </font>
        <alignment horizontal="center" vertical="center" readingOrder="0"/>
      </dxf>
    </rfmt>
    <rfmt sheetId="1" sqref="A27" start="0" length="0">
      <dxf>
        <font>
          <b/>
          <sz val="12"/>
          <name val="Times New Roman"/>
          <scheme val="none"/>
        </font>
        <alignment horizontal="left" wrapText="1" readingOrder="0"/>
      </dxf>
    </rfmt>
    <rfmt sheetId="1" sqref="B27" start="0" length="0">
      <dxf>
        <font>
          <b/>
          <sz val="12"/>
          <name val="Times New Roman"/>
          <scheme val="none"/>
        </font>
        <alignment horizontal="left" wrapText="1" readingOrder="0"/>
      </dxf>
    </rfmt>
    <rfmt sheetId="1" sqref="C27" start="0" length="0">
      <dxf>
        <font>
          <b/>
          <sz val="12"/>
          <name val="Times New Roman"/>
          <scheme val="none"/>
        </font>
        <alignment horizontal="left" wrapText="1" readingOrder="0"/>
      </dxf>
    </rfmt>
    <rfmt sheetId="1" sqref="D27" start="0" length="0">
      <dxf>
        <font>
          <b/>
          <sz val="12"/>
          <name val="Times New Roman"/>
          <scheme val="none"/>
        </font>
        <alignment horizontal="left" wrapText="1" readingOrder="0"/>
      </dxf>
    </rfmt>
    <rfmt sheetId="1" sqref="E27" start="0" length="0">
      <dxf>
        <font>
          <b/>
          <sz val="12"/>
          <name val="Times New Roman"/>
          <scheme val="none"/>
        </font>
        <alignment horizontal="left" wrapText="1" readingOrder="0"/>
      </dxf>
    </rfmt>
    <rfmt sheetId="1" sqref="F27" start="0" length="0">
      <dxf>
        <font>
          <b/>
          <sz val="12"/>
          <name val="Times New Roman"/>
          <scheme val="none"/>
        </font>
        <alignment horizontal="left" wrapText="1" readingOrder="0"/>
      </dxf>
    </rfmt>
    <rfmt sheetId="1" sqref="G27" start="0" length="0">
      <dxf>
        <font>
          <b/>
          <sz val="12"/>
          <name val="Times New Roman"/>
          <scheme val="none"/>
        </font>
        <alignment horizontal="left" wrapText="1" readingOrder="0"/>
      </dxf>
    </rfmt>
    <rfmt sheetId="1" sqref="H27" start="0" length="0">
      <dxf>
        <font>
          <b/>
          <sz val="12"/>
          <name val="Times New Roman"/>
          <scheme val="none"/>
        </font>
        <alignment horizontal="left" wrapText="1" readingOrder="0"/>
      </dxf>
    </rfmt>
  </rrc>
  <rrc rId="157" sId="1" ref="A27:XFD27" action="deleteRow">
    <rfmt sheetId="1" xfDxf="1" sqref="A27:XFD27" start="0" length="0">
      <dxf>
        <font>
          <sz val="12"/>
          <name val="Times New Roman"/>
          <scheme val="none"/>
        </font>
        <alignment horizontal="center" vertical="center" readingOrder="0"/>
      </dxf>
    </rfmt>
    <rfmt sheetId="1" sqref="A27" start="0" length="0">
      <dxf>
        <font>
          <b/>
          <sz val="12"/>
          <name val="Times New Roman"/>
          <scheme val="none"/>
        </font>
        <alignment horizontal="justify" wrapText="1" readingOrder="0"/>
      </dxf>
    </rfmt>
    <rfmt sheetId="1" sqref="B27" start="0" length="0">
      <dxf>
        <font>
          <b/>
          <sz val="12"/>
          <name val="Times New Roman"/>
          <scheme val="none"/>
        </font>
        <alignment horizontal="justify" wrapText="1" readingOrder="0"/>
      </dxf>
    </rfmt>
    <rfmt sheetId="1" sqref="C27" start="0" length="0">
      <dxf>
        <font>
          <b/>
          <sz val="12"/>
          <name val="Times New Roman"/>
          <scheme val="none"/>
        </font>
        <alignment horizontal="justify" wrapText="1" readingOrder="0"/>
      </dxf>
    </rfmt>
    <rfmt sheetId="1" sqref="D27" start="0" length="0">
      <dxf>
        <font>
          <b/>
          <sz val="12"/>
          <name val="Times New Roman"/>
          <scheme val="none"/>
        </font>
        <alignment horizontal="justify" wrapText="1" readingOrder="0"/>
      </dxf>
    </rfmt>
    <rfmt sheetId="1" sqref="E27" start="0" length="0">
      <dxf>
        <font>
          <b/>
          <sz val="12"/>
          <name val="Times New Roman"/>
          <scheme val="none"/>
        </font>
        <alignment horizontal="justify" wrapText="1" readingOrder="0"/>
      </dxf>
    </rfmt>
    <rfmt sheetId="1" sqref="F27" start="0" length="0">
      <dxf>
        <font>
          <b/>
          <sz val="12"/>
          <name val="Times New Roman"/>
          <scheme val="none"/>
        </font>
        <alignment horizontal="justify" wrapText="1" readingOrder="0"/>
      </dxf>
    </rfmt>
    <rfmt sheetId="1" sqref="G27" start="0" length="0">
      <dxf>
        <font>
          <b/>
          <sz val="12"/>
          <name val="Times New Roman"/>
          <scheme val="none"/>
        </font>
        <alignment horizontal="justify" wrapText="1" readingOrder="0"/>
      </dxf>
    </rfmt>
    <rfmt sheetId="1" sqref="H27" start="0" length="0">
      <dxf>
        <font>
          <sz val="11"/>
          <color theme="1"/>
          <name val="Calibri"/>
          <scheme val="minor"/>
        </font>
        <alignment horizontal="general" wrapText="1" readingOrder="0"/>
      </dxf>
    </rfmt>
  </rrc>
  <rrc rId="158" sId="1" ref="A27:XFD27" action="deleteRow">
    <rfmt sheetId="1" xfDxf="1" sqref="A27:XFD27" start="0" length="0">
      <dxf>
        <font>
          <sz val="10"/>
          <name val="Times New Roman"/>
          <scheme val="none"/>
        </font>
        <alignment horizontal="center" vertical="center" readingOrder="0"/>
      </dxf>
    </rfmt>
    <rfmt sheetId="1" sqref="B27" start="0" length="0">
      <dxf>
        <font>
          <sz val="10"/>
          <name val="Times New Roman"/>
          <scheme val="minor"/>
        </font>
        <alignment horizontal="general" vertical="bottom" readingOrder="0"/>
      </dxf>
    </rfmt>
    <rfmt sheetId="1" sqref="C27" start="0" length="0">
      <dxf>
        <font>
          <sz val="10"/>
          <name val="Times New Roman"/>
          <scheme val="minor"/>
        </font>
        <alignment horizontal="general" vertical="bottom" readingOrder="0"/>
      </dxf>
    </rfmt>
    <rfmt sheetId="1" sqref="D27" start="0" length="0">
      <dxf>
        <font>
          <b/>
          <sz val="10"/>
          <name val="Times New Roman"/>
          <scheme val="none"/>
        </font>
        <fill>
          <patternFill patternType="solid">
            <bgColor rgb="FFFFC000"/>
          </patternFill>
        </fill>
        <alignment wrapText="1" readingOrder="0"/>
        <border outline="0">
          <left style="thin">
            <color indexed="64"/>
          </left>
          <top style="thin">
            <color indexed="64"/>
          </top>
          <bottom style="thin">
            <color indexed="64"/>
          </bottom>
        </border>
      </dxf>
    </rfmt>
    <rfmt sheetId="1" sqref="E27" start="0" length="0">
      <dxf>
        <font>
          <b/>
          <sz val="10"/>
          <name val="Times New Roman"/>
          <scheme val="none"/>
        </font>
        <fill>
          <patternFill patternType="solid">
            <bgColor rgb="FFFFC000"/>
          </patternFill>
        </fill>
        <alignment wrapText="1" readingOrder="0"/>
        <border outline="0">
          <top style="thin">
            <color indexed="64"/>
          </top>
          <bottom style="thin">
            <color indexed="64"/>
          </bottom>
        </border>
      </dxf>
    </rfmt>
    <rfmt sheetId="1" sqref="F27" start="0" length="0">
      <dxf>
        <font>
          <b/>
          <sz val="10"/>
          <name val="Times New Roman"/>
          <scheme val="none"/>
        </font>
        <fill>
          <patternFill patternType="solid">
            <bgColor rgb="FFFFC000"/>
          </patternFill>
        </fill>
        <alignment wrapText="1" readingOrder="0"/>
        <border outline="0">
          <top style="thin">
            <color indexed="64"/>
          </top>
          <bottom style="thin">
            <color indexed="64"/>
          </bottom>
        </border>
      </dxf>
    </rfmt>
    <rfmt sheetId="1" sqref="G27" start="0" length="0">
      <dxf>
        <font>
          <b/>
          <sz val="10"/>
          <name val="Times New Roman"/>
          <scheme val="none"/>
        </font>
        <fill>
          <patternFill patternType="solid">
            <bgColor rgb="FFFFC000"/>
          </patternFill>
        </fill>
        <alignment wrapText="1" readingOrder="0"/>
        <border outline="0">
          <right style="thin">
            <color indexed="64"/>
          </right>
          <top style="thin">
            <color indexed="64"/>
          </top>
          <bottom style="thin">
            <color indexed="64"/>
          </bottom>
        </border>
      </dxf>
    </rfmt>
  </rrc>
  <rrc rId="159" sId="1" ref="A27:XFD27" action="deleteRow">
    <rfmt sheetId="1" xfDxf="1" sqref="A27:XFD27" start="0" length="0">
      <dxf>
        <font>
          <sz val="10"/>
          <name val="Times New Roman"/>
          <scheme val="none"/>
        </font>
        <alignment horizontal="center" vertical="center" readingOrder="0"/>
      </dxf>
    </rfmt>
    <rfmt sheetId="1" sqref="A27" start="0" length="0">
      <dxf>
        <font>
          <b/>
          <sz val="10"/>
          <name val="Times New Roman"/>
          <scheme val="none"/>
        </font>
        <alignment wrapText="1" readingOrder="0"/>
        <border outline="0">
          <left style="thin">
            <color indexed="64"/>
          </left>
          <right style="thin">
            <color indexed="64"/>
          </right>
          <top style="thin">
            <color indexed="64"/>
          </top>
        </border>
      </dxf>
    </rfmt>
    <rfmt sheetId="1" sqref="B27" start="0" length="0">
      <dxf>
        <font>
          <b/>
          <sz val="10"/>
          <name val="Times New Roman"/>
          <scheme val="none"/>
        </font>
        <alignment wrapText="1" readingOrder="0"/>
        <border outline="0">
          <left style="thin">
            <color indexed="64"/>
          </left>
          <top style="thin">
            <color indexed="64"/>
          </top>
          <bottom style="thin">
            <color indexed="64"/>
          </bottom>
        </border>
      </dxf>
    </rfmt>
    <rfmt sheetId="1" sqref="C27" start="0" length="0">
      <dxf>
        <font>
          <b/>
          <sz val="10"/>
          <name val="Times New Roman"/>
          <scheme val="minor"/>
        </font>
        <alignment wrapText="1" readingOrder="0"/>
        <border outline="0">
          <right style="thin">
            <color indexed="64"/>
          </right>
          <top style="thin">
            <color indexed="64"/>
          </top>
          <bottom style="thin">
            <color indexed="64"/>
          </bottom>
        </border>
      </dxf>
    </rfmt>
    <rfmt sheetId="1" sqref="D27" start="0" length="0">
      <dxf>
        <font>
          <b/>
          <sz val="10"/>
          <name val="Times New Roman"/>
          <scheme val="none"/>
        </font>
        <alignment wrapText="1" readingOrder="0"/>
        <border outline="0">
          <left style="thin">
            <color indexed="64"/>
          </left>
          <top style="thin">
            <color indexed="64"/>
          </top>
          <bottom style="thin">
            <color indexed="64"/>
          </bottom>
        </border>
      </dxf>
    </rfmt>
    <rfmt sheetId="1" sqref="E27" start="0" length="0">
      <dxf>
        <font>
          <b/>
          <sz val="10"/>
          <name val="Times New Roman"/>
          <scheme val="none"/>
        </font>
        <alignment wrapText="1" readingOrder="0"/>
        <border outline="0">
          <right style="thin">
            <color indexed="64"/>
          </right>
          <top style="thin">
            <color indexed="64"/>
          </top>
          <bottom style="thin">
            <color indexed="64"/>
          </bottom>
        </border>
      </dxf>
    </rfmt>
    <rfmt sheetId="1" sqref="F27" start="0" length="0">
      <dxf>
        <font>
          <b/>
          <sz val="10"/>
          <name val="Times New Roman"/>
          <scheme val="none"/>
        </font>
        <alignment wrapText="1" readingOrder="0"/>
        <border outline="0">
          <left style="thin">
            <color indexed="64"/>
          </left>
          <top style="thin">
            <color indexed="64"/>
          </top>
          <bottom style="thin">
            <color indexed="64"/>
          </bottom>
        </border>
      </dxf>
    </rfmt>
    <rfmt sheetId="1" sqref="G27" start="0" length="0">
      <dxf>
        <font>
          <b/>
          <sz val="10"/>
          <name val="Times New Roman"/>
          <scheme val="minor"/>
        </font>
        <alignment wrapText="1" readingOrder="0"/>
        <border outline="0">
          <right style="thin">
            <color indexed="64"/>
          </right>
          <top style="thin">
            <color indexed="64"/>
          </top>
          <bottom style="thin">
            <color indexed="64"/>
          </bottom>
        </border>
      </dxf>
    </rfmt>
  </rrc>
  <rrc rId="160" sId="1" ref="A27:XFD27" action="deleteRow">
    <rfmt sheetId="1" xfDxf="1" sqref="A27:XFD27" start="0" length="0">
      <dxf>
        <font>
          <sz val="12"/>
          <name val="Times New Roman"/>
          <scheme val="none"/>
        </font>
        <alignment horizontal="center" vertical="center" readingOrder="0"/>
      </dxf>
    </rfmt>
    <rfmt sheetId="1" sqref="A27" start="0" length="0">
      <dxf>
        <font>
          <sz val="11"/>
          <color theme="1"/>
          <name val="Calibri"/>
          <scheme val="minor"/>
        </font>
        <alignment wrapText="1" readingOrder="0"/>
        <border outline="0">
          <left style="thin">
            <color indexed="64"/>
          </left>
          <right style="thin">
            <color indexed="64"/>
          </right>
          <bottom style="thin">
            <color indexed="64"/>
          </bottom>
        </border>
      </dxf>
    </rfmt>
    <rfmt sheetId="1" sqref="B27" start="0" length="0">
      <dxf>
        <font>
          <b/>
          <sz val="12"/>
          <name val="Times New Roman"/>
          <scheme val="none"/>
        </font>
        <border outline="0">
          <left style="thin">
            <color indexed="64"/>
          </left>
          <right style="thin">
            <color indexed="64"/>
          </right>
          <top style="thin">
            <color indexed="64"/>
          </top>
          <bottom style="thin">
            <color indexed="64"/>
          </bottom>
        </border>
      </dxf>
    </rfmt>
    <rfmt sheetId="1" sqref="C27" start="0" length="0">
      <dxf>
        <font>
          <b/>
          <sz val="12"/>
          <name val="Times New Roman"/>
          <scheme val="none"/>
        </font>
        <border outline="0">
          <left style="thin">
            <color indexed="64"/>
          </left>
          <right style="thin">
            <color indexed="64"/>
          </right>
          <top style="thin">
            <color indexed="64"/>
          </top>
          <bottom style="thin">
            <color indexed="64"/>
          </bottom>
        </border>
      </dxf>
    </rfmt>
    <rfmt sheetId="1" sqref="D27" start="0" length="0">
      <dxf>
        <font>
          <b/>
          <sz val="12"/>
          <name val="Times New Roman"/>
          <scheme val="none"/>
        </font>
        <fill>
          <patternFill patternType="solid">
            <bgColor theme="0" tint="-0.14999847407452621"/>
          </patternFill>
        </fill>
        <alignment wrapText="1" readingOrder="0"/>
        <border outline="0">
          <left style="thin">
            <color indexed="64"/>
          </left>
          <right style="thin">
            <color indexed="64"/>
          </right>
          <top style="thin">
            <color indexed="64"/>
          </top>
          <bottom style="thin">
            <color indexed="64"/>
          </bottom>
        </border>
      </dxf>
    </rfmt>
    <rfmt sheetId="1" sqref="E27" start="0" length="0">
      <dxf>
        <font>
          <b/>
          <sz val="12"/>
          <name val="Times New Roman"/>
          <scheme val="none"/>
        </font>
        <border outline="0">
          <left style="thin">
            <color indexed="64"/>
          </left>
          <right style="thin">
            <color indexed="64"/>
          </right>
          <top style="thin">
            <color indexed="64"/>
          </top>
          <bottom style="thin">
            <color indexed="64"/>
          </bottom>
        </border>
      </dxf>
    </rfmt>
    <rfmt sheetId="1" sqref="F27" start="0" length="0">
      <dxf>
        <font>
          <b/>
          <sz val="12"/>
          <name val="Times New Roman"/>
          <scheme val="none"/>
        </font>
        <alignment wrapText="1" readingOrder="0"/>
        <border outline="0">
          <left style="thin">
            <color indexed="64"/>
          </left>
          <right style="thin">
            <color indexed="64"/>
          </right>
          <top style="thin">
            <color indexed="64"/>
          </top>
          <bottom style="thin">
            <color indexed="64"/>
          </bottom>
        </border>
      </dxf>
    </rfmt>
    <rfmt sheetId="1" sqref="G27" start="0" length="0">
      <dxf>
        <font>
          <b/>
          <sz val="12"/>
          <name val="Times New Roman"/>
          <scheme val="none"/>
        </font>
        <border outline="0">
          <left style="thin">
            <color indexed="64"/>
          </left>
          <right style="thin">
            <color indexed="64"/>
          </right>
          <top style="thin">
            <color indexed="64"/>
          </top>
          <bottom style="thin">
            <color indexed="64"/>
          </bottom>
        </border>
      </dxf>
    </rfmt>
  </rrc>
  <rrc rId="161" sId="1" ref="A27:XFD27" action="deleteRow">
    <rfmt sheetId="1" xfDxf="1" sqref="A27:XFD27" start="0" length="0">
      <dxf>
        <font>
          <sz val="12"/>
          <name val="Times New Roman"/>
          <scheme val="none"/>
        </font>
        <alignment horizontal="center" vertical="center" readingOrder="0"/>
      </dxf>
    </rfmt>
    <rfmt sheetId="1" sqref="A27" start="0" length="0">
      <dxf>
        <font>
          <b/>
          <sz val="12"/>
          <name val="Times New Roman"/>
          <scheme val="none"/>
        </font>
        <border outline="0">
          <left style="thin">
            <color indexed="64"/>
          </left>
          <right style="thin">
            <color indexed="64"/>
          </right>
          <top style="thin">
            <color indexed="64"/>
          </top>
          <bottom style="thin">
            <color indexed="64"/>
          </bottom>
        </border>
      </dxf>
    </rfmt>
    <rfmt sheetId="1" sqref="B27" start="0" length="0">
      <dxf>
        <font>
          <sz val="12"/>
          <name val="Times New Roman"/>
          <scheme val="none"/>
        </font>
        <alignment vertical="top" readingOrder="0"/>
        <border outline="0">
          <left style="thin">
            <color indexed="64"/>
          </left>
          <right style="thin">
            <color indexed="64"/>
          </right>
          <top style="thin">
            <color indexed="64"/>
          </top>
          <bottom style="thin">
            <color indexed="64"/>
          </bottom>
        </border>
      </dxf>
    </rfmt>
    <rfmt sheetId="1" sqref="C27" start="0" length="0">
      <dxf>
        <font>
          <sz val="12"/>
          <name val="Times New Roman"/>
          <scheme val="none"/>
        </font>
        <numFmt numFmtId="14" formatCode="0.00%"/>
        <alignment vertical="top" readingOrder="0"/>
        <border outline="0">
          <left style="thin">
            <color indexed="64"/>
          </left>
          <right style="thin">
            <color indexed="64"/>
          </right>
          <top style="thin">
            <color indexed="64"/>
          </top>
          <bottom style="thin">
            <color indexed="64"/>
          </bottom>
        </border>
      </dxf>
    </rfmt>
    <rfmt sheetId="1" sqref="D27" start="0" length="0">
      <dxf>
        <font>
          <sz val="12"/>
          <name val="Times New Roman"/>
          <scheme val="none"/>
        </font>
        <fill>
          <patternFill patternType="solid">
            <bgColor theme="0" tint="-0.14999847407452621"/>
          </patternFill>
        </fill>
        <alignment vertical="top" readingOrder="0"/>
        <border outline="0">
          <left style="thin">
            <color indexed="64"/>
          </left>
          <right style="thin">
            <color indexed="64"/>
          </right>
          <top style="thin">
            <color indexed="64"/>
          </top>
          <bottom style="thin">
            <color indexed="64"/>
          </bottom>
        </border>
      </dxf>
    </rfmt>
    <rfmt sheetId="1" sqref="E27" start="0" length="0">
      <dxf>
        <font>
          <sz val="12"/>
          <name val="Times New Roman"/>
          <scheme val="none"/>
        </font>
        <numFmt numFmtId="14" formatCode="0.00%"/>
        <alignment vertical="top" readingOrder="0"/>
        <border outline="0">
          <left style="thin">
            <color indexed="64"/>
          </left>
          <right style="thin">
            <color indexed="64"/>
          </right>
          <top style="thin">
            <color indexed="64"/>
          </top>
          <bottom style="thin">
            <color indexed="64"/>
          </bottom>
        </border>
      </dxf>
    </rfmt>
    <rfmt sheetId="1" sqref="F27" start="0" length="0">
      <dxf>
        <font>
          <sz val="12"/>
          <name val="Times New Roman"/>
          <scheme val="none"/>
        </font>
        <border outline="0">
          <left style="thin">
            <color indexed="64"/>
          </left>
          <right style="thin">
            <color indexed="64"/>
          </right>
          <top style="thin">
            <color indexed="64"/>
          </top>
          <bottom style="thin">
            <color indexed="64"/>
          </bottom>
        </border>
      </dxf>
    </rfmt>
    <rfmt sheetId="1" sqref="G27" start="0" length="0">
      <dxf>
        <font>
          <sz val="12"/>
          <name val="Times New Roman"/>
          <scheme val="none"/>
        </font>
        <numFmt numFmtId="14" formatCode="0.00%"/>
        <border outline="0">
          <left style="thin">
            <color indexed="64"/>
          </left>
          <right style="thin">
            <color indexed="64"/>
          </right>
          <top style="thin">
            <color indexed="64"/>
          </top>
          <bottom style="thin">
            <color indexed="64"/>
          </bottom>
        </border>
      </dxf>
    </rfmt>
  </rrc>
  <rrc rId="162" sId="1" ref="A27:XFD27" action="deleteRow">
    <rfmt sheetId="1" xfDxf="1" sqref="A27:XFD27" start="0" length="0">
      <dxf>
        <font>
          <sz val="12"/>
          <name val="Times New Roman"/>
          <scheme val="none"/>
        </font>
        <alignment horizontal="center" vertical="center" readingOrder="0"/>
      </dxf>
    </rfmt>
    <rfmt sheetId="1" sqref="A27" start="0" length="0">
      <dxf>
        <font>
          <b/>
          <sz val="12"/>
          <name val="Times New Roman"/>
          <scheme val="none"/>
        </font>
        <border outline="0">
          <left style="thin">
            <color indexed="64"/>
          </left>
          <right style="thin">
            <color indexed="64"/>
          </right>
          <top style="thin">
            <color indexed="64"/>
          </top>
          <bottom style="thin">
            <color indexed="64"/>
          </bottom>
        </border>
      </dxf>
    </rfmt>
    <rfmt sheetId="1" sqref="B27" start="0" length="0">
      <dxf>
        <font>
          <sz val="12"/>
          <name val="Times New Roman"/>
          <scheme val="none"/>
        </font>
        <alignment vertical="top" readingOrder="0"/>
        <border outline="0">
          <left style="thin">
            <color indexed="64"/>
          </left>
          <right style="thin">
            <color indexed="64"/>
          </right>
          <top style="thin">
            <color indexed="64"/>
          </top>
          <bottom style="thin">
            <color indexed="64"/>
          </bottom>
        </border>
      </dxf>
    </rfmt>
    <rfmt sheetId="1" sqref="C27" start="0" length="0">
      <dxf>
        <font>
          <sz val="12"/>
          <name val="Times New Roman"/>
          <scheme val="none"/>
        </font>
        <numFmt numFmtId="14" formatCode="0.00%"/>
        <alignment vertical="top" readingOrder="0"/>
        <border outline="0">
          <left style="thin">
            <color indexed="64"/>
          </left>
          <right style="thin">
            <color indexed="64"/>
          </right>
          <top style="thin">
            <color indexed="64"/>
          </top>
          <bottom style="thin">
            <color indexed="64"/>
          </bottom>
        </border>
      </dxf>
    </rfmt>
    <rfmt sheetId="1" sqref="D27" start="0" length="0">
      <dxf>
        <font>
          <sz val="12"/>
          <name val="Times New Roman"/>
          <scheme val="none"/>
        </font>
        <fill>
          <patternFill patternType="solid">
            <bgColor theme="0" tint="-0.14999847407452621"/>
          </patternFill>
        </fill>
        <alignment vertical="top" readingOrder="0"/>
        <border outline="0">
          <left style="thin">
            <color indexed="64"/>
          </left>
          <right style="thin">
            <color indexed="64"/>
          </right>
          <top style="thin">
            <color indexed="64"/>
          </top>
          <bottom style="thin">
            <color indexed="64"/>
          </bottom>
        </border>
      </dxf>
    </rfmt>
    <rfmt sheetId="1" sqref="E27" start="0" length="0">
      <dxf>
        <font>
          <sz val="12"/>
          <name val="Times New Roman"/>
          <scheme val="none"/>
        </font>
        <numFmt numFmtId="14" formatCode="0.00%"/>
        <alignment vertical="top" readingOrder="0"/>
        <border outline="0">
          <left style="thin">
            <color indexed="64"/>
          </left>
          <right style="thin">
            <color indexed="64"/>
          </right>
          <top style="thin">
            <color indexed="64"/>
          </top>
          <bottom style="thin">
            <color indexed="64"/>
          </bottom>
        </border>
      </dxf>
    </rfmt>
    <rfmt sheetId="1" sqref="F27" start="0" length="0">
      <dxf>
        <font>
          <sz val="12"/>
          <name val="Times New Roman"/>
          <scheme val="none"/>
        </font>
        <border outline="0">
          <left style="thin">
            <color indexed="64"/>
          </left>
          <right style="thin">
            <color indexed="64"/>
          </right>
          <top style="thin">
            <color indexed="64"/>
          </top>
          <bottom style="thin">
            <color indexed="64"/>
          </bottom>
        </border>
      </dxf>
    </rfmt>
    <rfmt sheetId="1" sqref="G27" start="0" length="0">
      <dxf>
        <font>
          <sz val="12"/>
          <name val="Times New Roman"/>
          <scheme val="none"/>
        </font>
        <numFmt numFmtId="14" formatCode="0.00%"/>
        <border outline="0">
          <left style="thin">
            <color indexed="64"/>
          </left>
          <right style="thin">
            <color indexed="64"/>
          </right>
          <top style="thin">
            <color indexed="64"/>
          </top>
          <bottom style="thin">
            <color indexed="64"/>
          </bottom>
        </border>
      </dxf>
    </rfmt>
  </rrc>
  <rrc rId="163" sId="1" ref="A27:XFD27" action="deleteRow">
    <rfmt sheetId="1" xfDxf="1" sqref="A27:XFD27" start="0" length="0">
      <dxf>
        <font>
          <sz val="12"/>
          <name val="Times New Roman"/>
          <scheme val="none"/>
        </font>
        <alignment horizontal="center" vertical="center" readingOrder="0"/>
      </dxf>
    </rfmt>
    <rfmt sheetId="1" sqref="A27" start="0" length="0">
      <dxf>
        <font>
          <b/>
          <sz val="12"/>
          <name val="Times New Roman"/>
          <scheme val="none"/>
        </font>
        <border outline="0">
          <left style="thin">
            <color indexed="64"/>
          </left>
          <right style="thin">
            <color indexed="64"/>
          </right>
          <top style="thin">
            <color indexed="64"/>
          </top>
          <bottom style="thin">
            <color indexed="64"/>
          </bottom>
        </border>
      </dxf>
    </rfmt>
    <rfmt sheetId="1" sqref="B27" start="0" length="0">
      <dxf>
        <font>
          <sz val="12"/>
          <name val="Times New Roman"/>
          <scheme val="none"/>
        </font>
        <alignment vertical="top" readingOrder="0"/>
        <border outline="0">
          <left style="thin">
            <color indexed="64"/>
          </left>
          <right style="thin">
            <color indexed="64"/>
          </right>
          <top style="thin">
            <color indexed="64"/>
          </top>
          <bottom style="thin">
            <color indexed="64"/>
          </bottom>
        </border>
      </dxf>
    </rfmt>
    <rfmt sheetId="1" sqref="C27" start="0" length="0">
      <dxf>
        <font>
          <sz val="12"/>
          <name val="Times New Roman"/>
          <scheme val="none"/>
        </font>
        <numFmt numFmtId="14" formatCode="0.00%"/>
        <alignment vertical="top" readingOrder="0"/>
        <border outline="0">
          <left style="thin">
            <color indexed="64"/>
          </left>
          <right style="thin">
            <color indexed="64"/>
          </right>
          <top style="thin">
            <color indexed="64"/>
          </top>
          <bottom style="thin">
            <color indexed="64"/>
          </bottom>
        </border>
      </dxf>
    </rfmt>
    <rfmt sheetId="1" sqref="D27" start="0" length="0">
      <dxf>
        <font>
          <sz val="12"/>
          <name val="Times New Roman"/>
          <scheme val="none"/>
        </font>
        <fill>
          <patternFill patternType="solid">
            <bgColor theme="0" tint="-0.14999847407452621"/>
          </patternFill>
        </fill>
        <alignment vertical="top" readingOrder="0"/>
        <border outline="0">
          <left style="thin">
            <color indexed="64"/>
          </left>
          <right style="thin">
            <color indexed="64"/>
          </right>
          <top style="thin">
            <color indexed="64"/>
          </top>
          <bottom style="thin">
            <color indexed="64"/>
          </bottom>
        </border>
      </dxf>
    </rfmt>
    <rfmt sheetId="1" sqref="E27" start="0" length="0">
      <dxf>
        <font>
          <sz val="12"/>
          <name val="Times New Roman"/>
          <scheme val="none"/>
        </font>
        <numFmt numFmtId="14" formatCode="0.00%"/>
        <alignment vertical="top" readingOrder="0"/>
        <border outline="0">
          <left style="thin">
            <color indexed="64"/>
          </left>
          <right style="thin">
            <color indexed="64"/>
          </right>
          <top style="thin">
            <color indexed="64"/>
          </top>
          <bottom style="thin">
            <color indexed="64"/>
          </bottom>
        </border>
      </dxf>
    </rfmt>
    <rfmt sheetId="1" sqref="F27" start="0" length="0">
      <dxf>
        <font>
          <sz val="12"/>
          <name val="Times New Roman"/>
          <scheme val="none"/>
        </font>
        <border outline="0">
          <left style="thin">
            <color indexed="64"/>
          </left>
          <right style="thin">
            <color indexed="64"/>
          </right>
          <top style="thin">
            <color indexed="64"/>
          </top>
          <bottom style="thin">
            <color indexed="64"/>
          </bottom>
        </border>
      </dxf>
    </rfmt>
    <rfmt sheetId="1" sqref="G27" start="0" length="0">
      <dxf>
        <font>
          <sz val="12"/>
          <name val="Times New Roman"/>
          <scheme val="none"/>
        </font>
        <numFmt numFmtId="14" formatCode="0.00%"/>
        <border outline="0">
          <left style="thin">
            <color indexed="64"/>
          </left>
          <right style="thin">
            <color indexed="64"/>
          </right>
          <top style="thin">
            <color indexed="64"/>
          </top>
          <bottom style="thin">
            <color indexed="64"/>
          </bottom>
        </border>
      </dxf>
    </rfmt>
  </rrc>
  <rrc rId="164" sId="1" ref="A27:XFD27" action="deleteRow">
    <rfmt sheetId="1" xfDxf="1" sqref="A27:XFD27" start="0" length="0">
      <dxf>
        <font>
          <sz val="12"/>
          <name val="Times New Roman"/>
          <scheme val="none"/>
        </font>
        <alignment horizontal="center" vertical="center" readingOrder="0"/>
      </dxf>
    </rfmt>
    <rfmt sheetId="1" sqref="A27" start="0" length="0">
      <dxf>
        <font>
          <b/>
          <sz val="12"/>
          <name val="Times New Roman"/>
          <scheme val="none"/>
        </font>
        <border outline="0">
          <left style="thin">
            <color indexed="64"/>
          </left>
          <right style="thin">
            <color indexed="64"/>
          </right>
          <top style="thin">
            <color indexed="64"/>
          </top>
          <bottom style="thin">
            <color indexed="64"/>
          </bottom>
        </border>
      </dxf>
    </rfmt>
    <rfmt sheetId="1" sqref="B27" start="0" length="0">
      <dxf>
        <font>
          <sz val="12"/>
          <name val="Times New Roman"/>
          <scheme val="none"/>
        </font>
        <alignment vertical="top" readingOrder="0"/>
        <border outline="0">
          <left style="thin">
            <color indexed="64"/>
          </left>
          <right style="thin">
            <color indexed="64"/>
          </right>
          <top style="thin">
            <color indexed="64"/>
          </top>
          <bottom style="thin">
            <color indexed="64"/>
          </bottom>
        </border>
      </dxf>
    </rfmt>
    <rfmt sheetId="1" sqref="C27" start="0" length="0">
      <dxf>
        <font>
          <sz val="12"/>
          <name val="Times New Roman"/>
          <scheme val="none"/>
        </font>
        <numFmt numFmtId="14" formatCode="0.00%"/>
        <alignment vertical="top" readingOrder="0"/>
        <border outline="0">
          <left style="thin">
            <color indexed="64"/>
          </left>
          <right style="thin">
            <color indexed="64"/>
          </right>
          <top style="thin">
            <color indexed="64"/>
          </top>
          <bottom style="thin">
            <color indexed="64"/>
          </bottom>
        </border>
      </dxf>
    </rfmt>
    <rfmt sheetId="1" sqref="D27" start="0" length="0">
      <dxf>
        <font>
          <sz val="12"/>
          <name val="Times New Roman"/>
          <scheme val="none"/>
        </font>
        <fill>
          <patternFill patternType="solid">
            <bgColor theme="0" tint="-0.14999847407452621"/>
          </patternFill>
        </fill>
        <alignment vertical="top" readingOrder="0"/>
        <border outline="0">
          <left style="thin">
            <color indexed="64"/>
          </left>
          <right style="thin">
            <color indexed="64"/>
          </right>
          <top style="thin">
            <color indexed="64"/>
          </top>
          <bottom style="thin">
            <color indexed="64"/>
          </bottom>
        </border>
      </dxf>
    </rfmt>
    <rfmt sheetId="1" sqref="E27" start="0" length="0">
      <dxf>
        <font>
          <sz val="12"/>
          <name val="Times New Roman"/>
          <scheme val="none"/>
        </font>
        <numFmt numFmtId="14" formatCode="0.00%"/>
        <alignment vertical="top" readingOrder="0"/>
        <border outline="0">
          <left style="thin">
            <color indexed="64"/>
          </left>
          <right style="thin">
            <color indexed="64"/>
          </right>
          <top style="thin">
            <color indexed="64"/>
          </top>
          <bottom style="thin">
            <color indexed="64"/>
          </bottom>
        </border>
      </dxf>
    </rfmt>
    <rfmt sheetId="1" sqref="F27" start="0" length="0">
      <dxf>
        <font>
          <sz val="12"/>
          <name val="Times New Roman"/>
          <scheme val="none"/>
        </font>
        <border outline="0">
          <left style="thin">
            <color indexed="64"/>
          </left>
          <right style="thin">
            <color indexed="64"/>
          </right>
          <top style="thin">
            <color indexed="64"/>
          </top>
          <bottom style="thin">
            <color indexed="64"/>
          </bottom>
        </border>
      </dxf>
    </rfmt>
    <rfmt sheetId="1" sqref="G27" start="0" length="0">
      <dxf>
        <font>
          <sz val="12"/>
          <name val="Times New Roman"/>
          <scheme val="none"/>
        </font>
        <numFmt numFmtId="14" formatCode="0.00%"/>
        <border outline="0">
          <left style="thin">
            <color indexed="64"/>
          </left>
          <right style="thin">
            <color indexed="64"/>
          </right>
          <top style="thin">
            <color indexed="64"/>
          </top>
          <bottom style="thin">
            <color indexed="64"/>
          </bottom>
        </border>
      </dxf>
    </rfmt>
  </rrc>
  <rrc rId="165" sId="1" ref="A27:XFD27" action="deleteRow">
    <rfmt sheetId="1" xfDxf="1" sqref="A27:XFD27" start="0" length="0">
      <dxf>
        <font>
          <sz val="12"/>
          <name val="Times New Roman"/>
          <scheme val="none"/>
        </font>
        <alignment horizontal="center" vertical="center" readingOrder="0"/>
      </dxf>
    </rfmt>
    <rfmt sheetId="1" sqref="A27" start="0" length="0">
      <dxf>
        <font>
          <b/>
          <sz val="12"/>
          <name val="Times New Roman"/>
          <scheme val="none"/>
        </font>
        <border outline="0">
          <left style="thin">
            <color indexed="64"/>
          </left>
          <right style="thin">
            <color indexed="64"/>
          </right>
          <top style="thin">
            <color indexed="64"/>
          </top>
        </border>
      </dxf>
    </rfmt>
    <rfmt sheetId="1" sqref="B27" start="0" length="0">
      <dxf>
        <font>
          <sz val="12"/>
          <name val="Times New Roman"/>
          <scheme val="none"/>
        </font>
        <alignment vertical="top" readingOrder="0"/>
        <border outline="0">
          <left style="thin">
            <color indexed="64"/>
          </left>
          <right style="thin">
            <color indexed="64"/>
          </right>
          <top style="thin">
            <color indexed="64"/>
          </top>
        </border>
      </dxf>
    </rfmt>
    <rfmt sheetId="1" sqref="C27" start="0" length="0">
      <dxf>
        <font>
          <sz val="12"/>
          <name val="Times New Roman"/>
          <scheme val="none"/>
        </font>
        <numFmt numFmtId="14" formatCode="0.00%"/>
        <alignment vertical="top" readingOrder="0"/>
        <border outline="0">
          <left style="thin">
            <color indexed="64"/>
          </left>
          <right style="thin">
            <color indexed="64"/>
          </right>
          <top style="thin">
            <color indexed="64"/>
          </top>
        </border>
      </dxf>
    </rfmt>
    <rfmt sheetId="1" sqref="D27" start="0" length="0">
      <dxf>
        <font>
          <sz val="12"/>
          <name val="Times New Roman"/>
          <scheme val="none"/>
        </font>
        <fill>
          <patternFill patternType="solid">
            <bgColor theme="0" tint="-0.14999847407452621"/>
          </patternFill>
        </fill>
        <alignment vertical="top" readingOrder="0"/>
        <border outline="0">
          <left style="thin">
            <color indexed="64"/>
          </left>
          <right style="thin">
            <color indexed="64"/>
          </right>
          <top style="thin">
            <color indexed="64"/>
          </top>
        </border>
      </dxf>
    </rfmt>
    <rfmt sheetId="1" sqref="E27" start="0" length="0">
      <dxf>
        <font>
          <sz val="12"/>
          <name val="Times New Roman"/>
          <scheme val="none"/>
        </font>
        <numFmt numFmtId="14" formatCode="0.00%"/>
        <alignment vertical="top" readingOrder="0"/>
        <border outline="0">
          <left style="thin">
            <color indexed="64"/>
          </left>
          <right style="thin">
            <color indexed="64"/>
          </right>
          <top style="thin">
            <color indexed="64"/>
          </top>
        </border>
      </dxf>
    </rfmt>
    <rfmt sheetId="1" sqref="F27" start="0" length="0">
      <dxf>
        <font>
          <sz val="12"/>
          <name val="Times New Roman"/>
          <scheme val="none"/>
        </font>
        <border outline="0">
          <left style="thin">
            <color indexed="64"/>
          </left>
          <right style="thin">
            <color indexed="64"/>
          </right>
          <top style="thin">
            <color indexed="64"/>
          </top>
          <bottom style="thin">
            <color indexed="64"/>
          </bottom>
        </border>
      </dxf>
    </rfmt>
    <rfmt sheetId="1" sqref="G27" start="0" length="0">
      <dxf>
        <font>
          <sz val="12"/>
          <name val="Times New Roman"/>
          <scheme val="none"/>
        </font>
        <numFmt numFmtId="14" formatCode="0.00%"/>
        <border outline="0">
          <left style="thin">
            <color indexed="64"/>
          </left>
          <right style="thin">
            <color indexed="64"/>
          </right>
          <top style="thin">
            <color indexed="64"/>
          </top>
          <bottom style="thin">
            <color indexed="64"/>
          </bottom>
        </border>
      </dxf>
    </rfmt>
  </rrc>
  <rrc rId="166" sId="1" ref="A27:XFD27" action="deleteRow">
    <rfmt sheetId="1" xfDxf="1" sqref="A27:XFD27" start="0" length="0">
      <dxf>
        <font>
          <sz val="12"/>
          <name val="Times New Roman"/>
          <scheme val="none"/>
        </font>
        <alignment horizontal="center" vertical="center" readingOrder="0"/>
      </dxf>
    </rfmt>
    <rfmt sheetId="1" sqref="A27" start="0" length="0">
      <dxf>
        <font>
          <b/>
          <sz val="12"/>
          <name val="Times New Roman"/>
          <scheme val="none"/>
        </font>
        <border outline="0">
          <left style="medium">
            <color indexed="64"/>
          </left>
          <right style="thin">
            <color indexed="64"/>
          </right>
          <top style="medium">
            <color indexed="64"/>
          </top>
          <bottom style="medium">
            <color indexed="64"/>
          </bottom>
        </border>
      </dxf>
    </rfmt>
    <rfmt sheetId="1" sqref="B27" start="0" length="0">
      <dxf>
        <font>
          <b/>
          <sz val="12"/>
          <name val="Times New Roman"/>
          <scheme val="none"/>
        </font>
        <alignment vertical="top" readingOrder="0"/>
        <border outline="0">
          <left style="thin">
            <color indexed="64"/>
          </left>
          <right style="thin">
            <color indexed="64"/>
          </right>
          <top style="medium">
            <color indexed="64"/>
          </top>
          <bottom style="medium">
            <color indexed="64"/>
          </bottom>
        </border>
      </dxf>
    </rfmt>
    <rfmt sheetId="1" sqref="C27" start="0" length="0">
      <dxf>
        <font>
          <b/>
          <sz val="12"/>
          <name val="Times New Roman"/>
          <scheme val="none"/>
        </font>
        <numFmt numFmtId="13" formatCode="0%"/>
        <alignment vertical="top" readingOrder="0"/>
        <border outline="0">
          <left style="thin">
            <color indexed="64"/>
          </left>
          <right style="thin">
            <color indexed="64"/>
          </right>
          <top style="medium">
            <color indexed="64"/>
          </top>
          <bottom style="medium">
            <color indexed="64"/>
          </bottom>
        </border>
      </dxf>
    </rfmt>
    <rfmt sheetId="1" sqref="D27" start="0" length="0">
      <dxf>
        <font>
          <b/>
          <sz val="12"/>
          <name val="Times New Roman"/>
          <scheme val="none"/>
        </font>
        <fill>
          <patternFill patternType="solid">
            <bgColor rgb="FFFFC000"/>
          </patternFill>
        </fill>
        <alignment vertical="top" readingOrder="0"/>
        <border outline="0">
          <left style="thin">
            <color indexed="64"/>
          </left>
          <right style="thin">
            <color indexed="64"/>
          </right>
          <top style="medium">
            <color indexed="64"/>
          </top>
          <bottom style="medium">
            <color indexed="64"/>
          </bottom>
        </border>
      </dxf>
    </rfmt>
    <rfmt sheetId="1" sqref="E27" start="0" length="0">
      <dxf>
        <font>
          <b/>
          <sz val="12"/>
          <name val="Times New Roman"/>
          <scheme val="none"/>
        </font>
        <numFmt numFmtId="13" formatCode="0%"/>
        <fill>
          <patternFill patternType="solid">
            <bgColor rgb="FFFFC000"/>
          </patternFill>
        </fill>
        <border outline="0">
          <left style="thin">
            <color indexed="64"/>
          </left>
          <right style="thin">
            <color indexed="64"/>
          </right>
          <top style="medium">
            <color indexed="64"/>
          </top>
          <bottom style="medium">
            <color indexed="64"/>
          </bottom>
        </border>
      </dxf>
    </rfmt>
    <rfmt sheetId="1" sqref="F27" start="0" length="0">
      <dxf>
        <font>
          <b/>
          <sz val="12"/>
          <name val="Times New Roman"/>
          <scheme val="none"/>
        </font>
        <fill>
          <patternFill patternType="solid">
            <bgColor rgb="FFFFC000"/>
          </patternFill>
        </fill>
        <border outline="0">
          <left style="thin">
            <color indexed="64"/>
          </left>
          <right style="thin">
            <color indexed="64"/>
          </right>
          <top style="medium">
            <color indexed="64"/>
          </top>
          <bottom style="medium">
            <color indexed="64"/>
          </bottom>
        </border>
      </dxf>
    </rfmt>
    <rfmt sheetId="1" sqref="G27" start="0" length="0">
      <dxf>
        <font>
          <b/>
          <sz val="12"/>
          <name val="Times New Roman"/>
          <scheme val="none"/>
        </font>
        <numFmt numFmtId="13" formatCode="0%"/>
        <fill>
          <patternFill patternType="solid">
            <bgColor rgb="FFFFC000"/>
          </patternFill>
        </fill>
        <border outline="0">
          <left style="thin">
            <color indexed="64"/>
          </left>
          <right style="medium">
            <color indexed="64"/>
          </right>
          <top style="medium">
            <color indexed="64"/>
          </top>
          <bottom style="medium">
            <color indexed="64"/>
          </bottom>
        </border>
      </dxf>
    </rfmt>
  </rrc>
  <rrc rId="167" sId="1" ref="A24:XFD24" action="deleteRow">
    <rfmt sheetId="1" xfDxf="1" sqref="A24:XFD24" start="0" length="0">
      <dxf>
        <font>
          <sz val="12"/>
          <name val="Times New Roman"/>
          <scheme val="none"/>
        </font>
        <alignment horizontal="center" vertical="center" readingOrder="0"/>
      </dxf>
    </rfmt>
    <rfmt sheetId="1" sqref="A24" start="0" length="0">
      <dxf>
        <font>
          <sz val="12"/>
          <name val="Times New Roman"/>
          <scheme val="none"/>
        </font>
        <alignment horizontal="justify" wrapText="1" readingOrder="0"/>
      </dxf>
    </rfmt>
    <rfmt sheetId="1" sqref="B24" start="0" length="0">
      <dxf>
        <font>
          <sz val="11"/>
          <color theme="1"/>
          <name val="Calibri"/>
          <scheme val="minor"/>
        </font>
        <alignment horizontal="justify" vertical="top" wrapText="1" readingOrder="0"/>
      </dxf>
    </rfmt>
    <rfmt sheetId="1" sqref="C24" start="0" length="0">
      <dxf>
        <font>
          <sz val="11"/>
          <color theme="1"/>
          <name val="Calibri"/>
          <scheme val="minor"/>
        </font>
        <alignment horizontal="justify" vertical="top" wrapText="1" readingOrder="0"/>
      </dxf>
    </rfmt>
    <rfmt sheetId="1" sqref="D24" start="0" length="0">
      <dxf>
        <font>
          <sz val="11"/>
          <color theme="1"/>
          <name val="Calibri"/>
          <scheme val="minor"/>
        </font>
        <alignment horizontal="justify" vertical="top" wrapText="1" readingOrder="0"/>
      </dxf>
    </rfmt>
    <rfmt sheetId="1" sqref="E24" start="0" length="0">
      <dxf>
        <font>
          <sz val="11"/>
          <color theme="1"/>
          <name val="Calibri"/>
          <scheme val="minor"/>
        </font>
        <alignment horizontal="justify" vertical="top" wrapText="1" readingOrder="0"/>
      </dxf>
    </rfmt>
    <rfmt sheetId="1" sqref="F24" start="0" length="0">
      <dxf>
        <font>
          <sz val="11"/>
          <color theme="1"/>
          <name val="Calibri"/>
          <scheme val="minor"/>
        </font>
        <alignment horizontal="justify" vertical="top" wrapText="1" readingOrder="0"/>
      </dxf>
    </rfmt>
    <rfmt sheetId="1" sqref="G24" start="0" length="0">
      <dxf>
        <font>
          <sz val="11"/>
          <color theme="1"/>
          <name val="Calibri"/>
          <scheme val="minor"/>
        </font>
        <alignment horizontal="justify" vertical="top" wrapText="1" readingOrder="0"/>
      </dxf>
    </rfmt>
    <rcc rId="0" sId="1" dxf="1">
      <nc r="H24" t="inlineStr">
        <is>
          <t>Anejo 3</t>
        </is>
      </nc>
      <ndxf>
        <font>
          <sz val="12"/>
          <name val="Times New Roman"/>
          <scheme val="none"/>
        </font>
        <alignment horizontal="right" vertical="top" readingOrder="0"/>
      </ndxf>
    </rcc>
  </rrc>
  <rrc rId="168" sId="1" ref="A24:XFD24" action="deleteRow">
    <rfmt sheetId="1" xfDxf="1" sqref="A24:XFD24" start="0" length="0">
      <dxf>
        <font>
          <sz val="12"/>
          <name val="Times New Roman"/>
          <scheme val="none"/>
        </font>
        <alignment horizontal="center" vertical="center" readingOrder="0"/>
      </dxf>
    </rfmt>
    <rfmt sheetId="1" sqref="A24" start="0" length="0">
      <dxf>
        <font>
          <sz val="12"/>
          <name val="Times New Roman"/>
          <scheme val="none"/>
        </font>
        <alignment horizontal="justify" wrapText="1" readingOrder="0"/>
      </dxf>
    </rfmt>
    <rfmt sheetId="1" sqref="B24" start="0" length="0">
      <dxf>
        <font>
          <sz val="11"/>
          <color theme="1"/>
          <name val="Calibri"/>
          <scheme val="minor"/>
        </font>
        <alignment horizontal="justify" vertical="top" wrapText="1" readingOrder="0"/>
      </dxf>
    </rfmt>
    <rfmt sheetId="1" sqref="C24" start="0" length="0">
      <dxf>
        <font>
          <sz val="11"/>
          <color theme="1"/>
          <name val="Calibri"/>
          <scheme val="minor"/>
        </font>
        <alignment horizontal="justify" vertical="top" wrapText="1" readingOrder="0"/>
      </dxf>
    </rfmt>
    <rfmt sheetId="1" sqref="D24" start="0" length="0">
      <dxf>
        <font>
          <sz val="11"/>
          <color theme="1"/>
          <name val="Calibri"/>
          <scheme val="minor"/>
        </font>
        <alignment horizontal="justify" vertical="top" wrapText="1" readingOrder="0"/>
      </dxf>
    </rfmt>
    <rfmt sheetId="1" sqref="E24" start="0" length="0">
      <dxf>
        <font>
          <sz val="11"/>
          <color theme="1"/>
          <name val="Calibri"/>
          <scheme val="minor"/>
        </font>
        <alignment horizontal="justify" vertical="top" wrapText="1" readingOrder="0"/>
      </dxf>
    </rfmt>
    <rfmt sheetId="1" sqref="F24" start="0" length="0">
      <dxf>
        <font>
          <sz val="11"/>
          <color theme="1"/>
          <name val="Calibri"/>
          <scheme val="minor"/>
        </font>
        <alignment horizontal="justify" vertical="top" wrapText="1" readingOrder="0"/>
      </dxf>
    </rfmt>
    <rfmt sheetId="1" sqref="G24" start="0" length="0">
      <dxf>
        <font>
          <sz val="11"/>
          <color theme="1"/>
          <name val="Calibri"/>
          <scheme val="minor"/>
        </font>
        <alignment horizontal="justify" vertical="top" wrapText="1" readingOrder="0"/>
      </dxf>
    </rfmt>
    <rcc rId="0" sId="1" dxf="1">
      <nc r="H24" t="inlineStr">
        <is>
          <t>Página 2/3</t>
        </is>
      </nc>
      <ndxf>
        <font>
          <sz val="12"/>
          <name val="Times New Roman"/>
          <scheme val="none"/>
        </font>
        <alignment horizontal="right" vertical="top" readingOrder="0"/>
      </ndxf>
    </rcc>
  </rrc>
  <rrc rId="169" sId="1" ref="A24:XFD24" action="deleteRow">
    <rfmt sheetId="1" xfDxf="1" sqref="A24:XFD24" start="0" length="0">
      <dxf>
        <font>
          <sz val="12"/>
          <name val="Times New Roman"/>
          <scheme val="none"/>
        </font>
        <alignment horizontal="center" vertical="center" readingOrder="0"/>
      </dxf>
    </rfmt>
    <rfmt sheetId="1" sqref="A24" start="0" length="0">
      <dxf>
        <font>
          <sz val="12"/>
          <name val="Times New Roman"/>
          <scheme val="none"/>
        </font>
        <alignment horizontal="justify" wrapText="1" readingOrder="0"/>
      </dxf>
    </rfmt>
    <rfmt sheetId="1" sqref="B24" start="0" length="0">
      <dxf>
        <font>
          <sz val="11"/>
          <color theme="1"/>
          <name val="Calibri"/>
          <scheme val="minor"/>
        </font>
        <alignment horizontal="justify" vertical="top" wrapText="1" readingOrder="0"/>
      </dxf>
    </rfmt>
    <rfmt sheetId="1" sqref="C24" start="0" length="0">
      <dxf>
        <font>
          <sz val="11"/>
          <color theme="1"/>
          <name val="Calibri"/>
          <scheme val="minor"/>
        </font>
        <alignment horizontal="justify" vertical="top" wrapText="1" readingOrder="0"/>
      </dxf>
    </rfmt>
    <rfmt sheetId="1" sqref="D24" start="0" length="0">
      <dxf>
        <font>
          <sz val="11"/>
          <color theme="1"/>
          <name val="Calibri"/>
          <scheme val="minor"/>
        </font>
        <alignment horizontal="justify" vertical="top" wrapText="1" readingOrder="0"/>
      </dxf>
    </rfmt>
    <rfmt sheetId="1" sqref="E24" start="0" length="0">
      <dxf>
        <font>
          <sz val="11"/>
          <color theme="1"/>
          <name val="Calibri"/>
          <scheme val="minor"/>
        </font>
        <alignment horizontal="justify" vertical="top" wrapText="1" readingOrder="0"/>
      </dxf>
    </rfmt>
    <rfmt sheetId="1" sqref="F24" start="0" length="0">
      <dxf>
        <font>
          <sz val="11"/>
          <color theme="1"/>
          <name val="Calibri"/>
          <scheme val="minor"/>
        </font>
        <alignment horizontal="justify" vertical="top" wrapText="1" readingOrder="0"/>
      </dxf>
    </rfmt>
    <rfmt sheetId="1" sqref="G24" start="0" length="0">
      <dxf>
        <font>
          <sz val="11"/>
          <color theme="1"/>
          <name val="Calibri"/>
          <scheme val="minor"/>
        </font>
        <alignment horizontal="justify" vertical="top" wrapText="1" readingOrder="0"/>
      </dxf>
    </rfmt>
    <rfmt sheetId="1" sqref="H24" start="0" length="0">
      <dxf>
        <font>
          <sz val="11"/>
          <color theme="1"/>
          <name val="Calibri"/>
          <scheme val="minor"/>
        </font>
        <alignment horizontal="justify" vertical="top" wrapText="1" readingOrder="0"/>
      </dxf>
    </rfmt>
  </rrc>
  <rrc rId="170" sId="1" ref="A24:XFD24" action="deleteRow">
    <rfmt sheetId="1" xfDxf="1" sqref="A24:XFD24" start="0" length="0">
      <dxf>
        <font>
          <sz val="12"/>
          <name val="Times New Roman"/>
          <scheme val="none"/>
        </font>
        <alignment horizontal="center" vertical="center" readingOrder="0"/>
      </dxf>
    </rfmt>
    <rfmt sheetId="1" sqref="A24" start="0" length="0">
      <dxf>
        <font>
          <sz val="12"/>
          <name val="Times New Roman"/>
          <scheme val="none"/>
        </font>
        <alignment horizontal="justify" wrapText="1" readingOrder="0"/>
      </dxf>
    </rfmt>
    <rfmt sheetId="1" sqref="B24" start="0" length="0">
      <dxf>
        <font>
          <sz val="11"/>
          <color theme="1"/>
          <name val="Calibri"/>
          <scheme val="minor"/>
        </font>
        <alignment horizontal="justify" vertical="top" wrapText="1" readingOrder="0"/>
      </dxf>
    </rfmt>
    <rfmt sheetId="1" sqref="C24" start="0" length="0">
      <dxf>
        <font>
          <sz val="11"/>
          <color theme="1"/>
          <name val="Calibri"/>
          <scheme val="minor"/>
        </font>
        <alignment horizontal="justify" vertical="top" wrapText="1" readingOrder="0"/>
      </dxf>
    </rfmt>
    <rfmt sheetId="1" sqref="D24" start="0" length="0">
      <dxf>
        <font>
          <sz val="11"/>
          <color theme="1"/>
          <name val="Calibri"/>
          <scheme val="minor"/>
        </font>
        <alignment horizontal="justify" vertical="top" wrapText="1" readingOrder="0"/>
      </dxf>
    </rfmt>
    <rfmt sheetId="1" sqref="E24" start="0" length="0">
      <dxf>
        <font>
          <sz val="11"/>
          <color theme="1"/>
          <name val="Calibri"/>
          <scheme val="minor"/>
        </font>
        <alignment horizontal="justify" vertical="top" wrapText="1" readingOrder="0"/>
      </dxf>
    </rfmt>
    <rfmt sheetId="1" sqref="F24" start="0" length="0">
      <dxf>
        <font>
          <sz val="11"/>
          <color theme="1"/>
          <name val="Calibri"/>
          <scheme val="minor"/>
        </font>
        <alignment horizontal="justify" vertical="top" wrapText="1" readingOrder="0"/>
      </dxf>
    </rfmt>
    <rfmt sheetId="1" sqref="G24" start="0" length="0">
      <dxf>
        <font>
          <sz val="11"/>
          <color theme="1"/>
          <name val="Calibri"/>
          <scheme val="minor"/>
        </font>
        <alignment horizontal="justify" vertical="top" wrapText="1" readingOrder="0"/>
      </dxf>
    </rfmt>
    <rfmt sheetId="1" sqref="H24" start="0" length="0">
      <dxf>
        <font>
          <sz val="11"/>
          <color theme="1"/>
          <name val="Calibri"/>
          <scheme val="minor"/>
        </font>
        <alignment horizontal="justify" vertical="top" wrapText="1" readingOrder="0"/>
      </dxf>
    </rfmt>
  </rrc>
  <rcc rId="171" sId="1">
    <oc r="H2" t="inlineStr">
      <is>
        <t>Página 1/3</t>
      </is>
    </oc>
    <nc r="H2" t="inlineStr">
      <is>
        <t>Página 1/2</t>
      </is>
    </nc>
  </rcc>
  <rcc rId="172" sId="1">
    <oc r="H25" t="inlineStr">
      <is>
        <t>Página 3/3</t>
      </is>
    </oc>
    <nc r="H25" t="inlineStr">
      <is>
        <t>Página 2/2</t>
      </is>
    </nc>
  </rcc>
  <rfmt sheetId="1" sqref="H24" start="0" length="2147483647">
    <dxf>
      <font>
        <b/>
      </font>
    </dxf>
  </rfmt>
  <rcv guid="{DBCE45EA-7717-47E7-B305-27F4DBB98C38}" action="delete"/>
  <rdn rId="0" localSheetId="1" customView="1" name="Z_DBCE45EA_7717_47E7_B305_27F4DBB98C38_.wvu.PrintArea" hidden="1" oldHidden="1">
    <formula>'RESUMEN DE RESULTADOS'!$A$1:$H$35</formula>
    <oldFormula>'RESUMEN DE RESULTADOS'!$A$1:$H$35</oldFormula>
  </rdn>
  <rcv guid="{DBCE45EA-7717-47E7-B305-27F4DBB98C38}"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4" sId="1">
    <oc r="A7" t="inlineStr">
      <is>
        <r>
          <t xml:space="preserve">INSTRUCCIONES: </t>
        </r>
        <r>
          <rPr>
            <sz val="11"/>
            <color theme="1"/>
            <rFont val="Times New Roman"/>
            <family val="1"/>
          </rPr>
          <t xml:space="preserve">Descargue este anejo en formato </t>
        </r>
        <r>
          <rPr>
            <i/>
            <sz val="11"/>
            <color theme="1"/>
            <rFont val="Times New Roman"/>
            <family val="1"/>
          </rPr>
          <t>Microsoft</t>
        </r>
        <r>
          <rPr>
            <sz val="11"/>
            <color theme="1"/>
            <rFont val="Times New Roman"/>
            <family val="1"/>
          </rPr>
          <t xml:space="preserve"> </t>
        </r>
        <r>
          <rPr>
            <i/>
            <sz val="11"/>
            <color theme="1"/>
            <rFont val="Times New Roman"/>
            <family val="1"/>
          </rPr>
          <t>Excel</t>
        </r>
        <r>
          <rPr>
            <sz val="11"/>
            <color theme="1"/>
            <rFont val="Times New Roman"/>
            <family val="1"/>
          </rPr>
          <t xml:space="preserve"> de la página de Internet www.ocpr.gov.pr en la sección de Contraloría Digital. Complete la columna sombreada de gris, a base de la autoevaluación que efectuó mediante el </t>
        </r>
        <r>
          <rPr>
            <b/>
            <sz val="11"/>
            <color theme="1"/>
            <rFont val="Times New Roman"/>
            <family val="1"/>
          </rPr>
          <t>Anejo 1</t>
        </r>
        <r>
          <rPr>
            <sz val="11"/>
            <color theme="1"/>
            <rFont val="Times New Roman"/>
            <family val="1"/>
          </rPr>
          <t>. La cantidad de criterios con los que la entidad cumplió y el porciento de cumplimiento de los criterios se computarán automáticamente. Véase la nota al calce 1.</t>
        </r>
      </is>
    </oc>
    <nc r="A7" t="inlineStr">
      <is>
        <r>
          <t xml:space="preserve">INSTRUCCIONES: </t>
        </r>
        <r>
          <rPr>
            <sz val="11"/>
            <color theme="1"/>
            <rFont val="Times New Roman"/>
            <family val="1"/>
          </rPr>
          <t xml:space="preserve">Descargue este anejo en formato </t>
        </r>
        <r>
          <rPr>
            <i/>
            <sz val="11"/>
            <color theme="1"/>
            <rFont val="Times New Roman"/>
            <family val="1"/>
          </rPr>
          <t>Microsoft</t>
        </r>
        <r>
          <rPr>
            <sz val="11"/>
            <color theme="1"/>
            <rFont val="Times New Roman"/>
            <family val="1"/>
          </rPr>
          <t xml:space="preserve"> </t>
        </r>
        <r>
          <rPr>
            <i/>
            <sz val="11"/>
            <color theme="1"/>
            <rFont val="Times New Roman"/>
            <family val="1"/>
          </rPr>
          <t>Excel</t>
        </r>
        <r>
          <rPr>
            <sz val="11"/>
            <color theme="1"/>
            <rFont val="Times New Roman"/>
            <family val="1"/>
          </rPr>
          <t xml:space="preserve"> de la página de Internet www.ocpr.gov.pr en la sección de Contraloría Digital. Complete la columna sombreada de gris, a base de la autoevaluación que efectuó mediante el </t>
        </r>
        <r>
          <rPr>
            <b/>
            <sz val="11"/>
            <color theme="1"/>
            <rFont val="Times New Roman"/>
            <family val="1"/>
          </rPr>
          <t>Anejo 1</t>
        </r>
        <r>
          <rPr>
            <sz val="11"/>
            <color theme="1"/>
            <rFont val="Times New Roman"/>
            <family val="1"/>
          </rPr>
          <t>. La cantidad de criterios con los que la unidad cumplió y el porciento de cumplimiento de los criterios se computarán automáticamente. Véase la nota al calce 1.</t>
        </r>
      </is>
    </nc>
  </rcc>
  <rcc rId="175" sId="1">
    <oc r="B30" t="inlineStr">
      <is>
        <t>La entidad cumplió con el establecimiento del PROCIP. Deberá continuar dirigiendo los esfuerzos para mantener el establecimiento del mismo, y cumplir con las leyes y la reglamentación aplicables a los criterios establecidos.  Si la unidad no alcanzó el 100% de cumplimiento del total de criterios, deberá prestar atención al componente o a los componentes de COSO en los cuales no obtuvo el total del porciento correspondiente. (Véanse las últimas dos columnas del Resumen de Resultados). Además, deberá identificar un plan de acción a seguir para el cumplimiento del criterio o de los criterios correspondientes.</t>
      </is>
    </oc>
    <nc r="B30" t="inlineStr">
      <is>
        <t>La unidad cumplió con el establecimiento del PROCIP. Deberá continuar dirigiendo los esfuerzos para mantener el establecimiento del mismo, y cumplir con las leyes y la reglamentación aplicables a los criterios establecidos.  Si la unidad no alcanzó el 100% de cumplimiento del total de criterios, deberá prestar atención al componente o a los componentes de COSO en los cuales no obtuvo el total del porciento correspondiente. (Véanse las últimas dos columnas del Resumen de Resultados). Además, deberá identificar un plan de acción a seguir para el cumplimiento del criterio o de los criterios correspondientes.</t>
      </is>
    </nc>
  </rcc>
  <rcc rId="176" sId="1">
    <oc r="B31" t="inlineStr">
      <is>
        <t>La entidad cumplió sustancialmente con el establecimiento del PROCIP. Deberá continuar dirigiendo los esfuerzos para alcanzar un porciento de cumplimiento alto (90-100%) del total de criterios. Esto, prestando atención a los componentes de COSO en los cuales no obtuvo el total del porciento correspondiente. (Véanse las últimas dos columnas del Resumen de Resultados). También deberá identificar un plan de acción a seguir para atender los criterios con los cuales no cumplió.</t>
      </is>
    </oc>
    <nc r="B31" t="inlineStr">
      <is>
        <t>La unidad cumplió sustancialmente con el establecimiento del PROCIP. Deberá continuar dirigiendo los esfuerzos para alcanzar un porciento de cumplimiento alto (90-100%) del total de criterios. Esto, prestando atención a los componentes de COSO en los cuales no obtuvo el total del porciento correspondiente. (Véanse las últimas dos columnas del Resumen de Resultados). También deberá identificar un plan de acción a seguir para atender los criterios con los cuales no cumplió.</t>
      </is>
    </nc>
  </rcc>
  <rcc rId="177" sId="1">
    <oc r="B32" t="inlineStr">
      <is>
        <t>La entidad no cumplió con el establecimiento del PROCIP.  Deberá dirigir los esfuerzos para establecer el PROCIP, prestando atención a los componentes de COSO en los cuales no obtuvo el total del porciento correspondiente. (Véanse las últimas dos columnas del Resumen de Resultados). También deberá identificar, en el menor tiempo posible, un plan de acción a seguir para atender los criterios con los cuales no cumplió y alcanzar un porciento de cumplimiento de cumple o cumple sustancialmente. Esto, con el propósito de obtener los beneficios del establecimiento de controles internos efectivos y de un Programa de Prevención, así como  una sana administración pública.</t>
      </is>
    </oc>
    <nc r="B32" t="inlineStr">
      <is>
        <t>La unidad no cumplió con el establecimiento del PROCIP.  Deberá dirigir los esfuerzos para establecer el PROCIP, prestando atención a los componentes de COSO en los cuales no obtuvo el total del porciento correspondiente. (Véanse las últimas dos columnas del Resumen de Resultados). También deberá identificar, en el menor tiempo posible, un plan de acción a seguir para atender los criterios con los cuales no cumplió y alcanzar un porciento de cumplimiento de cumple o cumple sustancialmente. Esto, con el propósito de obtener los beneficios del establecimiento de controles internos efectivos y de un Programa de Prevención, así como  una sana administración pública.</t>
      </is>
    </nc>
  </rcc>
  <rcc rId="178" sId="1">
    <oc r="A9" t="inlineStr">
      <is>
        <r>
          <t xml:space="preserve">I. RESUMEN DE ENTIDADES QUE </t>
        </r>
        <r>
          <rPr>
            <b/>
            <u/>
            <sz val="11"/>
            <color theme="1"/>
            <rFont val="Times New Roman"/>
            <family val="1"/>
          </rPr>
          <t>TIENEN</t>
        </r>
        <r>
          <rPr>
            <b/>
            <sz val="11"/>
            <color theme="1"/>
            <rFont val="Times New Roman"/>
            <family val="1"/>
          </rPr>
          <t xml:space="preserve"> LA OBLIGACIÓN DE REALIZAR EL </t>
        </r>
        <r>
          <rPr>
            <b/>
            <i/>
            <sz val="11"/>
            <color theme="1"/>
            <rFont val="Times New Roman"/>
            <family val="1"/>
          </rPr>
          <t>SINGLE AUDIT</t>
        </r>
        <r>
          <rPr>
            <b/>
            <sz val="11"/>
            <color theme="1"/>
            <rFont val="Times New Roman"/>
            <family val="1"/>
          </rPr>
          <t>:</t>
        </r>
      </is>
    </oc>
    <nc r="A9"/>
  </rcc>
  <rrc rId="179" sId="1" ref="A9:XFD9" action="deleteRow">
    <rfmt sheetId="1" xfDxf="1" sqref="A9:XFD9" start="0" length="0">
      <dxf>
        <font>
          <sz val="12"/>
          <name val="Times New Roman"/>
          <scheme val="none"/>
        </font>
        <alignment horizontal="center" vertical="center" readingOrder="0"/>
      </dxf>
    </rfmt>
    <rfmt sheetId="1" sqref="A9" start="0" length="0">
      <dxf>
        <font>
          <b/>
          <sz val="12"/>
          <name val="Times New Roman"/>
          <scheme val="none"/>
        </font>
        <alignment horizontal="left" wrapText="1" readingOrder="0"/>
      </dxf>
    </rfmt>
    <rfmt sheetId="1" sqref="B9" start="0" length="0">
      <dxf>
        <font>
          <b/>
          <sz val="12"/>
          <name val="Times New Roman"/>
          <scheme val="none"/>
        </font>
        <alignment horizontal="left" wrapText="1" readingOrder="0"/>
      </dxf>
    </rfmt>
    <rfmt sheetId="1" sqref="C9" start="0" length="0">
      <dxf>
        <font>
          <b/>
          <sz val="12"/>
          <name val="Times New Roman"/>
          <scheme val="none"/>
        </font>
        <alignment horizontal="left" wrapText="1" readingOrder="0"/>
      </dxf>
    </rfmt>
    <rfmt sheetId="1" sqref="D9" start="0" length="0">
      <dxf>
        <font>
          <b/>
          <sz val="12"/>
          <name val="Times New Roman"/>
          <scheme val="none"/>
        </font>
        <alignment horizontal="left" wrapText="1" readingOrder="0"/>
      </dxf>
    </rfmt>
    <rfmt sheetId="1" sqref="E9" start="0" length="0">
      <dxf>
        <font>
          <b/>
          <sz val="12"/>
          <name val="Times New Roman"/>
          <scheme val="none"/>
        </font>
        <alignment horizontal="left" wrapText="1" readingOrder="0"/>
      </dxf>
    </rfmt>
    <rfmt sheetId="1" sqref="F9" start="0" length="0">
      <dxf>
        <font>
          <b/>
          <sz val="12"/>
          <name val="Times New Roman"/>
          <scheme val="none"/>
        </font>
        <alignment horizontal="left" wrapText="1" readingOrder="0"/>
      </dxf>
    </rfmt>
    <rfmt sheetId="1" sqref="G9" start="0" length="0">
      <dxf>
        <font>
          <b/>
          <sz val="12"/>
          <name val="Times New Roman"/>
          <scheme val="none"/>
        </font>
        <alignment horizontal="left" wrapText="1" readingOrder="0"/>
      </dxf>
    </rfmt>
    <rfmt sheetId="1" sqref="H9" start="0" length="0">
      <dxf>
        <font>
          <b/>
          <sz val="12"/>
          <name val="Times New Roman"/>
          <scheme val="none"/>
        </font>
        <alignment horizontal="left" wrapText="1" readingOrder="0"/>
      </dxf>
    </rfmt>
  </rrc>
  <rfmt sheetId="1" sqref="A9" start="0" length="0">
    <dxf>
      <font>
        <b val="0"/>
        <sz val="11"/>
        <color theme="1"/>
        <name val="Calibri"/>
        <scheme val="minor"/>
      </font>
      <alignment horizontal="general" vertical="bottom" wrapText="0" readingOrder="0"/>
    </dxf>
  </rfmt>
  <rcc rId="180" sId="1">
    <nc r="A9" t="inlineStr">
      <is>
        <t>Universidades y Recintos de la Universidad de Puerto Rico, Estación Experimental Agrícola y  Servicio de Extensión Agrícola del Colegio de Ciencias Agrícolas</t>
      </is>
    </nc>
  </rcc>
  <rcc rId="181" sId="1" xfDxf="1" dxf="1">
    <nc r="A9" t="inlineStr">
      <is>
        <t>Universidades y Recintos de la Universidad de Puerto Rico, Estación Experimental Agrícola y  Servicio de Extensión Agrícola del Colegio de Ciencias Agrícolas</t>
      </is>
    </nc>
    <ndxf>
      <font>
        <b/>
        <sz val="12"/>
        <name val="Times New Roman"/>
        <scheme val="none"/>
      </font>
    </ndxf>
  </rcc>
  <rcc rId="182" sId="1">
    <oc r="A5" t="inlineStr">
      <is>
        <t>Resumen de Resultados de la Autoevaluación del Establecimiento del Programa de Control Interno y de Prevención al 30 de junio de 2015, aplicable a departamentos y agencias de la Rama Ejecutiva del Estado Libre Asociado de Puerto Rico, y a la Oficina de Administración de los Tribunales</t>
      </is>
    </oc>
    <nc r="A5" t="inlineStr">
      <is>
        <t>Resumen de Resultados de la Autoevaluación del Establecimiento del Programa de Control Interno y de Prevención al 30 de junio de 2015, aplicable a las universidades y los recintos de la Universidad de Puerto Rico, a la Estación Experimental Agrícola y al Servicio de Extensión Agrícola del Colegio de Ciencias Agrícolas</t>
      </is>
    </nc>
  </rcc>
  <rcc rId="183" sId="1">
    <oc r="B13">
      <v>7</v>
    </oc>
    <nc r="B13">
      <v>6</v>
    </nc>
  </rcc>
  <rcc rId="184" sId="1">
    <oc r="B14">
      <v>7</v>
    </oc>
    <nc r="B14">
      <v>5</v>
    </nc>
  </rcc>
  <rcc rId="185" sId="1">
    <oc r="B15">
      <v>23</v>
    </oc>
    <nc r="B15">
      <v>24</v>
    </nc>
  </rcc>
  <rcc rId="186" sId="1">
    <oc r="B16">
      <v>10</v>
    </oc>
    <nc r="B16">
      <v>5</v>
    </nc>
  </rcc>
  <rcc rId="187" sId="1" odxf="1" dxf="1">
    <oc r="B18">
      <v>49</v>
    </oc>
    <nc r="B18">
      <f>SUM(B13:B17)</f>
    </nc>
    <odxf>
      <fill>
        <patternFill patternType="none">
          <bgColor indexed="65"/>
        </patternFill>
      </fill>
    </odxf>
    <ndxf>
      <fill>
        <patternFill patternType="solid">
          <bgColor rgb="FFFFC000"/>
        </patternFill>
      </fill>
    </ndxf>
  </rcc>
  <rfmt sheetId="1" sqref="B18">
    <dxf>
      <fill>
        <patternFill patternType="none">
          <bgColor auto="1"/>
        </patternFill>
      </fill>
    </dxf>
  </rfmt>
  <rcc rId="188" sId="1">
    <nc r="D13">
      <v>0</v>
    </nc>
  </rcc>
  <rcc rId="189" sId="1">
    <nc r="D14">
      <v>0</v>
    </nc>
  </rcc>
  <rcc rId="190" sId="1">
    <nc r="D15">
      <v>0</v>
    </nc>
  </rcc>
  <rcc rId="191" sId="1">
    <nc r="D16">
      <v>0</v>
    </nc>
  </rcc>
  <rcc rId="192" sId="1">
    <nc r="D17">
      <v>0</v>
    </nc>
  </rcc>
  <rcc rId="193" sId="1">
    <oc r="C13">
      <f>7/49</f>
    </oc>
    <nc r="C13">
      <f>6/42</f>
    </nc>
  </rcc>
  <rcc rId="194" sId="1">
    <oc r="C14">
      <f>7/49</f>
    </oc>
    <nc r="C14">
      <f>5/42</f>
    </nc>
  </rcc>
  <rcc rId="195" sId="1">
    <oc r="C15">
      <f>23/49</f>
    </oc>
    <nc r="C15">
      <f>24/42</f>
    </nc>
  </rcc>
  <rcc rId="196" sId="1">
    <oc r="C16">
      <f>10/49</f>
    </oc>
    <nc r="C16">
      <f>5/42</f>
    </nc>
  </rcc>
  <rcc rId="197" sId="1">
    <oc r="C17">
      <f>2/49</f>
    </oc>
    <nc r="C17">
      <f>2/42</f>
    </nc>
  </rcc>
  <rcc rId="198" sId="1">
    <oc r="E13">
      <f>D13/49</f>
    </oc>
    <nc r="E13">
      <f>D13/42</f>
    </nc>
  </rcc>
  <rcc rId="199" sId="1">
    <oc r="E14">
      <f>D14/49</f>
    </oc>
    <nc r="E14">
      <f>D14/42</f>
    </nc>
  </rcc>
  <rcc rId="200" sId="1">
    <oc r="E15">
      <f>D15/49</f>
    </oc>
    <nc r="E15">
      <f>D15/42</f>
    </nc>
  </rcc>
  <rcc rId="201" sId="1">
    <oc r="E16">
      <f>D16/49</f>
    </oc>
    <nc r="E16">
      <f>D16/42</f>
    </nc>
  </rcc>
  <rcc rId="202" sId="1">
    <oc r="E17">
      <f>D17/49</f>
    </oc>
    <nc r="E17">
      <f>D17/42</f>
    </nc>
  </rcc>
  <rcc rId="203" sId="1">
    <nc r="D13">
      <v>6</v>
    </nc>
  </rcc>
  <rcc rId="204" sId="1">
    <nc r="D14">
      <v>5</v>
    </nc>
  </rcc>
  <rcc rId="205" sId="1">
    <nc r="D15">
      <v>24</v>
    </nc>
  </rcc>
  <rcc rId="206" sId="1">
    <nc r="D16">
      <v>5</v>
    </nc>
  </rcc>
  <rcc rId="207" sId="1">
    <nc r="D17">
      <v>2</v>
    </nc>
  </rcc>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13:C17">
    <dxf>
      <numFmt numFmtId="13" formatCode="0%"/>
    </dxf>
  </rfmt>
  <rfmt sheetId="1" sqref="E13:E17">
    <dxf>
      <numFmt numFmtId="13" formatCode="0%"/>
    </dxf>
  </rfmt>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08" sId="1" ref="A25:XFD25" action="insertRow"/>
  <rm rId="209" sheetId="1" source="H23:H24" destination="H24:H25" sourceSheetId="1">
    <rfmt sheetId="1" sqref="H25" start="0" length="0">
      <dxf>
        <font>
          <sz val="11"/>
          <color theme="1"/>
          <name val="Times New Roman"/>
          <scheme val="none"/>
        </font>
        <alignment horizontal="right" vertical="top" readingOrder="0"/>
      </dxf>
    </rfmt>
  </rm>
  <rcv guid="{DBCE45EA-7717-47E7-B305-27F4DBB98C38}" action="delete"/>
  <rdn rId="0" localSheetId="1" customView="1" name="Z_DBCE45EA_7717_47E7_B305_27F4DBB98C38_.wvu.PrintArea" hidden="1" oldHidden="1">
    <formula>'RESUMEN DE RESULTADOS'!$A$1:$H$35</formula>
    <oldFormula>'RESUMEN DE RESULTADOS'!$A$1:$H$35</oldFormula>
  </rdn>
  <rcv guid="{DBCE45EA-7717-47E7-B305-27F4DBB98C38}" action="add"/>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1" sId="1">
    <oc r="B15">
      <v>6</v>
    </oc>
    <nc r="B15">
      <v>7</v>
    </nc>
  </rcc>
  <rcc rId="82" sId="1">
    <oc r="B16">
      <v>24</v>
    </oc>
    <nc r="B16">
      <v>23</v>
    </nc>
  </rcc>
  <rcc rId="83" sId="1">
    <oc r="B33">
      <v>6</v>
    </oc>
    <nc r="B33">
      <v>7</v>
    </nc>
  </rcc>
  <rcc rId="84" sId="1">
    <oc r="B34">
      <v>23</v>
    </oc>
    <nc r="B34">
      <v>22</v>
    </nc>
  </rcc>
  <rcc rId="85" sId="1">
    <nc r="D14">
      <v>6</v>
    </nc>
  </rcc>
  <rfmt sheetId="1" sqref="C14">
    <dxf>
      <numFmt numFmtId="164" formatCode="0.0%"/>
    </dxf>
  </rfmt>
  <rfmt sheetId="1" sqref="C15">
    <dxf>
      <numFmt numFmtId="164" formatCode="0.0%"/>
    </dxf>
  </rfmt>
  <rfmt sheetId="1" sqref="C16">
    <dxf>
      <numFmt numFmtId="164" formatCode="0.0%"/>
    </dxf>
  </rfmt>
  <rfmt sheetId="1" sqref="C17">
    <dxf>
      <numFmt numFmtId="164" formatCode="0.0%"/>
    </dxf>
  </rfmt>
  <rfmt sheetId="1" sqref="C18">
    <dxf>
      <numFmt numFmtId="164" formatCode="0.0%"/>
    </dxf>
  </rfmt>
  <rfmt sheetId="1" sqref="E14">
    <dxf>
      <numFmt numFmtId="164" formatCode="0.0%"/>
    </dxf>
  </rfmt>
  <rfmt sheetId="1" sqref="E15">
    <dxf>
      <numFmt numFmtId="164" formatCode="0.0%"/>
    </dxf>
  </rfmt>
  <rfmt sheetId="1" sqref="E16">
    <dxf>
      <numFmt numFmtId="164" formatCode="0.0%"/>
    </dxf>
  </rfmt>
  <rfmt sheetId="1" sqref="E17">
    <dxf>
      <numFmt numFmtId="164" formatCode="0.0%"/>
    </dxf>
  </rfmt>
  <rfmt sheetId="1" sqref="E18">
    <dxf>
      <numFmt numFmtId="164" formatCode="0.0%"/>
    </dxf>
  </rfmt>
  <rcc rId="86" sId="1">
    <nc r="D14">
      <v>7</v>
    </nc>
  </rcc>
  <rcc rId="87" sId="1">
    <nc r="D15">
      <v>7</v>
    </nc>
  </rcc>
  <rcc rId="88" sId="1">
    <nc r="D16">
      <v>23</v>
    </nc>
  </rcc>
  <rcc rId="89" sId="1">
    <nc r="D17">
      <v>10</v>
    </nc>
  </rcc>
  <rcc rId="90" sId="1">
    <nc r="D18">
      <v>2</v>
    </nc>
  </rcc>
  <rcc rId="91" sId="1">
    <oc r="A27" t="inlineStr">
      <is>
        <r>
          <t xml:space="preserve">II. RESUMEN DE ENTIDADES QUE </t>
        </r>
        <r>
          <rPr>
            <b/>
            <u/>
            <sz val="11"/>
            <color theme="1"/>
            <rFont val="Times New Roman"/>
            <family val="1"/>
          </rPr>
          <t>NO TIENEN</t>
        </r>
        <r>
          <rPr>
            <b/>
            <sz val="11"/>
            <color theme="1"/>
            <rFont val="Times New Roman"/>
            <family val="1"/>
          </rPr>
          <t xml:space="preserve"> LA OBLIGACIÓN DE REALIZAR EL </t>
        </r>
        <r>
          <rPr>
            <b/>
            <i/>
            <sz val="11"/>
            <color theme="1"/>
            <rFont val="Times New Roman"/>
            <family val="1"/>
          </rPr>
          <t>SINGLE AUDIT</t>
        </r>
        <r>
          <rPr>
            <b/>
            <sz val="11"/>
            <color theme="1"/>
            <rFont val="Times New Roman"/>
            <family val="1"/>
          </rPr>
          <t xml:space="preserve"> DEL AÑO FISCAL 2013-14:</t>
        </r>
      </is>
    </oc>
    <nc r="A27" t="inlineStr">
      <is>
        <r>
          <t xml:space="preserve">II. RESUMEN DE ENTIDADES QUE </t>
        </r>
        <r>
          <rPr>
            <b/>
            <u/>
            <sz val="11"/>
            <color theme="1"/>
            <rFont val="Times New Roman"/>
            <family val="1"/>
          </rPr>
          <t>NO TIENEN</t>
        </r>
        <r>
          <rPr>
            <b/>
            <sz val="11"/>
            <color theme="1"/>
            <rFont val="Times New Roman"/>
            <family val="1"/>
          </rPr>
          <t xml:space="preserve"> LA OBLIGACIÓN DE REALIZAR EL </t>
        </r>
        <r>
          <rPr>
            <b/>
            <i/>
            <sz val="11"/>
            <color theme="1"/>
            <rFont val="Times New Roman"/>
            <family val="1"/>
          </rPr>
          <t>SINGLE AUDIT</t>
        </r>
        <r>
          <rPr>
            <b/>
            <sz val="11"/>
            <color theme="1"/>
            <rFont val="Times New Roman"/>
            <family val="1"/>
          </rPr>
          <t>:</t>
        </r>
      </is>
    </nc>
  </rcc>
  <rcc rId="92" sId="1">
    <oc r="A9" t="inlineStr">
      <is>
        <r>
          <t xml:space="preserve">I. RESUMEN DE ENTIDADES QUE </t>
        </r>
        <r>
          <rPr>
            <b/>
            <u/>
            <sz val="11"/>
            <color theme="1"/>
            <rFont val="Times New Roman"/>
            <family val="1"/>
          </rPr>
          <t>TIENEN</t>
        </r>
        <r>
          <rPr>
            <b/>
            <sz val="11"/>
            <color theme="1"/>
            <rFont val="Times New Roman"/>
            <family val="1"/>
          </rPr>
          <t xml:space="preserve"> LA OBLIGACIÓN DE REALIZAR EL </t>
        </r>
        <r>
          <rPr>
            <b/>
            <i/>
            <sz val="11"/>
            <color theme="1"/>
            <rFont val="Times New Roman"/>
            <family val="1"/>
          </rPr>
          <t>SINGLE AUDIT</t>
        </r>
        <r>
          <rPr>
            <b/>
            <sz val="11"/>
            <color theme="1"/>
            <rFont val="Times New Roman"/>
            <family val="1"/>
          </rPr>
          <t xml:space="preserve"> DEL AÑO FISCAL 2013-14:</t>
        </r>
      </is>
    </oc>
    <nc r="A9" t="inlineStr">
      <is>
        <r>
          <t xml:space="preserve">I. RESUMEN DE ENTIDADES QUE </t>
        </r>
        <r>
          <rPr>
            <b/>
            <u/>
            <sz val="11"/>
            <color theme="1"/>
            <rFont val="Times New Roman"/>
            <family val="1"/>
          </rPr>
          <t>TIENEN</t>
        </r>
        <r>
          <rPr>
            <b/>
            <sz val="11"/>
            <color theme="1"/>
            <rFont val="Times New Roman"/>
            <family val="1"/>
          </rPr>
          <t xml:space="preserve"> LA OBLIGACIÓN DE REALIZAR EL </t>
        </r>
        <r>
          <rPr>
            <b/>
            <i/>
            <sz val="11"/>
            <color theme="1"/>
            <rFont val="Times New Roman"/>
            <family val="1"/>
          </rPr>
          <t>SINGLE AUDIT</t>
        </r>
        <r>
          <rPr>
            <b/>
            <sz val="11"/>
            <color theme="1"/>
            <rFont val="Times New Roman"/>
            <family val="1"/>
          </rPr>
          <t>:</t>
        </r>
      </is>
    </nc>
  </rcc>
  <rfmt sheetId="1" sqref="C32">
    <dxf>
      <numFmt numFmtId="164" formatCode="0.0%"/>
    </dxf>
  </rfmt>
  <rfmt sheetId="1" sqref="C33">
    <dxf>
      <numFmt numFmtId="164" formatCode="0.0%"/>
    </dxf>
  </rfmt>
  <rfmt sheetId="1" sqref="C34">
    <dxf>
      <numFmt numFmtId="164" formatCode="0.0%"/>
    </dxf>
  </rfmt>
  <rfmt sheetId="1" sqref="C35">
    <dxf>
      <numFmt numFmtId="164" formatCode="0.0%"/>
    </dxf>
  </rfmt>
  <rfmt sheetId="1" sqref="C36">
    <dxf>
      <numFmt numFmtId="164" formatCode="0.0%"/>
    </dxf>
  </rfmt>
  <rfmt sheetId="1" sqref="E32">
    <dxf>
      <numFmt numFmtId="164" formatCode="0.0%"/>
    </dxf>
  </rfmt>
  <rfmt sheetId="1" sqref="E33">
    <dxf>
      <numFmt numFmtId="164" formatCode="0.0%"/>
    </dxf>
  </rfmt>
  <rfmt sheetId="1" sqref="E34">
    <dxf>
      <numFmt numFmtId="164" formatCode="0.0%"/>
    </dxf>
  </rfmt>
  <rfmt sheetId="1" sqref="E35">
    <dxf>
      <numFmt numFmtId="164" formatCode="0.0%"/>
    </dxf>
  </rfmt>
  <rfmt sheetId="1" sqref="E36">
    <dxf>
      <numFmt numFmtId="164" formatCode="0.0%"/>
    </dxf>
  </rfmt>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14">
    <dxf>
      <numFmt numFmtId="14" formatCode="0.00%"/>
    </dxf>
  </rfmt>
  <rfmt sheetId="1" sqref="C15">
    <dxf>
      <numFmt numFmtId="14" formatCode="0.00%"/>
    </dxf>
  </rfmt>
  <rfmt sheetId="1" sqref="C16:C18">
    <dxf>
      <numFmt numFmtId="14" formatCode="0.00%"/>
    </dxf>
  </rfmt>
  <rfmt sheetId="1" sqref="C32:C36">
    <dxf>
      <numFmt numFmtId="14" formatCode="0.00%"/>
    </dxf>
  </rfmt>
  <rfmt sheetId="1" sqref="E32:E36">
    <dxf>
      <numFmt numFmtId="14" formatCode="0.00%"/>
    </dxf>
  </rfmt>
  <rfmt sheetId="1" sqref="E14:E18">
    <dxf>
      <numFmt numFmtId="14" formatCode="0.00%"/>
    </dxf>
  </rfmt>
  <rfmt sheetId="1" sqref="G32:G36">
    <dxf>
      <numFmt numFmtId="14" formatCode="0.00%"/>
    </dxf>
  </rfmt>
  <rfmt sheetId="1" sqref="G14:G18">
    <dxf>
      <numFmt numFmtId="14" formatCode="0.00%"/>
    </dxf>
  </rfmt>
  <rcc rId="93" sId="1">
    <oc r="A5" t="inlineStr">
      <is>
        <t>Resumen de Resultados de la Autoevaluación del Establecimiento del Programa de Control Interno y de Prevención al 30 de junio de 2015, aplicable a departamentos y agencias de la Rama Ejecutiva del Estado Libre Asociado de Puerto Rico, y a la Oficina de Administración de los Tribunales</t>
      </is>
    </oc>
    <nc r="A5" t="inlineStr">
      <is>
        <t>Resumen de Resultados de la Autoevaluación del Establecimiento del Programa de Control Interno y de Prevención al 30 de junio de 2015, aplicable a departamentos y agencias de la Rama Ejecutiva del Estado Libre Asociado de Puerto Rico, y a la                                                                  Oficina de Administración de los Tribunales</t>
      </is>
    </nc>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tabSelected="1" zoomScale="80" zoomScaleNormal="80" workbookViewId="0">
      <selection activeCell="H24" sqref="H24"/>
    </sheetView>
  </sheetViews>
  <sheetFormatPr defaultColWidth="9.140625" defaultRowHeight="15.75" x14ac:dyDescent="0.25"/>
  <cols>
    <col min="1" max="1" width="26.28515625" style="1" customWidth="1"/>
    <col min="2" max="2" width="14.7109375" customWidth="1"/>
    <col min="3" max="3" width="16.5703125" customWidth="1"/>
    <col min="4" max="4" width="15.140625" customWidth="1"/>
    <col min="5" max="5" width="16.28515625" style="1" customWidth="1"/>
    <col min="6" max="6" width="13.7109375" style="1" customWidth="1"/>
    <col min="7" max="7" width="15.7109375" style="1" customWidth="1"/>
    <col min="8" max="8" width="8.85546875" style="1" customWidth="1"/>
    <col min="9" max="9" width="11.42578125" style="1" customWidth="1"/>
    <col min="10" max="16384" width="9.140625" style="1"/>
  </cols>
  <sheetData>
    <row r="1" spans="1:9" customFormat="1" ht="15.6" customHeight="1" x14ac:dyDescent="0.25">
      <c r="A1" s="57" t="s">
        <v>0</v>
      </c>
      <c r="B1" s="57"/>
      <c r="C1" s="57"/>
      <c r="D1" s="57"/>
      <c r="E1" s="57"/>
      <c r="F1" s="57"/>
      <c r="G1" s="57"/>
      <c r="H1" s="28"/>
      <c r="I1" s="1"/>
    </row>
    <row r="2" spans="1:9" customFormat="1" ht="14.45" customHeight="1" x14ac:dyDescent="0.25">
      <c r="A2" s="58" t="s">
        <v>1</v>
      </c>
      <c r="B2" s="58"/>
      <c r="C2" s="58"/>
      <c r="D2" s="58"/>
      <c r="E2" s="58"/>
      <c r="F2" s="58"/>
      <c r="G2" s="58"/>
      <c r="H2" s="2" t="s">
        <v>20</v>
      </c>
    </row>
    <row r="3" spans="1:9" customFormat="1" ht="14.45" customHeight="1" x14ac:dyDescent="0.25">
      <c r="A3" s="57" t="s">
        <v>2</v>
      </c>
      <c r="B3" s="57"/>
      <c r="C3" s="57"/>
      <c r="D3" s="57"/>
      <c r="E3" s="57"/>
      <c r="F3" s="57"/>
      <c r="G3" s="57"/>
    </row>
    <row r="4" spans="1:9" customFormat="1" ht="15" x14ac:dyDescent="0.25">
      <c r="B4" s="5"/>
      <c r="C4" s="5"/>
      <c r="D4" s="5"/>
      <c r="E4" s="5"/>
      <c r="F4" s="5"/>
      <c r="G4" s="5"/>
    </row>
    <row r="5" spans="1:9" customFormat="1" ht="48" customHeight="1" x14ac:dyDescent="0.25">
      <c r="A5" s="55" t="s">
        <v>26</v>
      </c>
      <c r="B5" s="55"/>
      <c r="C5" s="55"/>
      <c r="D5" s="55"/>
      <c r="E5" s="55"/>
      <c r="F5" s="55"/>
      <c r="G5" s="55"/>
      <c r="H5" s="55"/>
    </row>
    <row r="6" spans="1:9" customFormat="1" ht="21" customHeight="1" x14ac:dyDescent="0.25">
      <c r="A6" s="16"/>
      <c r="B6" s="16"/>
      <c r="C6" s="16"/>
      <c r="D6" s="16"/>
      <c r="E6" s="16"/>
      <c r="F6" s="16"/>
      <c r="G6" s="16"/>
      <c r="H6" s="16"/>
    </row>
    <row r="7" spans="1:9" ht="50.25" customHeight="1" x14ac:dyDescent="0.25">
      <c r="A7" s="56" t="s">
        <v>22</v>
      </c>
      <c r="B7" s="56"/>
      <c r="C7" s="56"/>
      <c r="D7" s="56"/>
      <c r="E7" s="56"/>
      <c r="F7" s="56"/>
      <c r="G7" s="56"/>
      <c r="H7" s="56"/>
    </row>
    <row r="8" spans="1:9" ht="18" customHeight="1" x14ac:dyDescent="0.25">
      <c r="A8" s="29"/>
      <c r="B8" s="29"/>
      <c r="C8" s="29"/>
      <c r="D8" s="29"/>
      <c r="E8" s="29"/>
      <c r="F8" s="29"/>
      <c r="G8" s="29"/>
      <c r="H8" s="29"/>
    </row>
    <row r="9" spans="1:9" ht="20.45" customHeight="1" x14ac:dyDescent="0.25">
      <c r="A9" s="33"/>
      <c r="B9" s="20"/>
      <c r="C9" s="20"/>
      <c r="D9" s="20"/>
      <c r="E9" s="20"/>
      <c r="F9" s="20"/>
      <c r="G9" s="20"/>
      <c r="H9" s="20"/>
    </row>
    <row r="10" spans="1:9" s="21" customFormat="1" ht="24" customHeight="1" x14ac:dyDescent="0.2">
      <c r="B10" s="22"/>
      <c r="C10" s="22"/>
      <c r="D10" s="37" t="s">
        <v>9</v>
      </c>
      <c r="E10" s="38"/>
      <c r="F10" s="38"/>
      <c r="G10" s="39"/>
    </row>
    <row r="11" spans="1:9" s="21" customFormat="1" ht="35.450000000000003" customHeight="1" x14ac:dyDescent="0.25">
      <c r="A11" s="59" t="s">
        <v>3</v>
      </c>
      <c r="B11" s="40" t="s">
        <v>5</v>
      </c>
      <c r="C11" s="42"/>
      <c r="D11" s="40" t="s">
        <v>15</v>
      </c>
      <c r="E11" s="41"/>
      <c r="F11" s="40" t="s">
        <v>10</v>
      </c>
      <c r="G11" s="42"/>
    </row>
    <row r="12" spans="1:9" s="21" customFormat="1" ht="26.45" customHeight="1" x14ac:dyDescent="0.25">
      <c r="A12" s="60"/>
      <c r="B12" s="23" t="s">
        <v>4</v>
      </c>
      <c r="C12" s="23" t="s">
        <v>12</v>
      </c>
      <c r="D12" s="24" t="s">
        <v>8</v>
      </c>
      <c r="E12" s="23" t="s">
        <v>12</v>
      </c>
      <c r="F12" s="25" t="s">
        <v>4</v>
      </c>
      <c r="G12" s="23" t="s">
        <v>13</v>
      </c>
    </row>
    <row r="13" spans="1:9" x14ac:dyDescent="0.25">
      <c r="A13" s="3">
        <v>1</v>
      </c>
      <c r="B13" s="6">
        <v>6</v>
      </c>
      <c r="C13" s="35">
        <f>6/42</f>
        <v>0.14285714285714285</v>
      </c>
      <c r="D13" s="17">
        <v>0</v>
      </c>
      <c r="E13" s="35">
        <f>D13/42</f>
        <v>0</v>
      </c>
      <c r="F13" s="8">
        <f>D13-B13</f>
        <v>-6</v>
      </c>
      <c r="G13" s="32">
        <f>E13-C13</f>
        <v>-0.14285714285714285</v>
      </c>
    </row>
    <row r="14" spans="1:9" x14ac:dyDescent="0.25">
      <c r="A14" s="3">
        <v>2</v>
      </c>
      <c r="B14" s="6">
        <v>5</v>
      </c>
      <c r="C14" s="35">
        <f>5/42</f>
        <v>0.11904761904761904</v>
      </c>
      <c r="D14" s="17">
        <v>0</v>
      </c>
      <c r="E14" s="35">
        <f>D14/42</f>
        <v>0</v>
      </c>
      <c r="F14" s="8">
        <f>D14-B14</f>
        <v>-5</v>
      </c>
      <c r="G14" s="32">
        <f t="shared" ref="G14:G17" si="0">E14-C14</f>
        <v>-0.11904761904761904</v>
      </c>
    </row>
    <row r="15" spans="1:9" x14ac:dyDescent="0.25">
      <c r="A15" s="3">
        <v>3</v>
      </c>
      <c r="B15" s="6">
        <v>24</v>
      </c>
      <c r="C15" s="35">
        <f>24/42</f>
        <v>0.5714285714285714</v>
      </c>
      <c r="D15" s="17">
        <v>0</v>
      </c>
      <c r="E15" s="35">
        <f>D15/42</f>
        <v>0</v>
      </c>
      <c r="F15" s="8">
        <f t="shared" ref="F15:F17" si="1">D15-B15</f>
        <v>-24</v>
      </c>
      <c r="G15" s="32">
        <f t="shared" si="0"/>
        <v>-0.5714285714285714</v>
      </c>
    </row>
    <row r="16" spans="1:9" x14ac:dyDescent="0.25">
      <c r="A16" s="3">
        <v>4</v>
      </c>
      <c r="B16" s="6">
        <v>5</v>
      </c>
      <c r="C16" s="35">
        <f>5/42</f>
        <v>0.11904761904761904</v>
      </c>
      <c r="D16" s="17">
        <v>0</v>
      </c>
      <c r="E16" s="35">
        <f>D16/42</f>
        <v>0</v>
      </c>
      <c r="F16" s="8">
        <f t="shared" si="1"/>
        <v>-5</v>
      </c>
      <c r="G16" s="32">
        <f t="shared" si="0"/>
        <v>-0.11904761904761904</v>
      </c>
    </row>
    <row r="17" spans="1:8" ht="16.5" thickBot="1" x14ac:dyDescent="0.3">
      <c r="A17" s="10">
        <v>5</v>
      </c>
      <c r="B17" s="7">
        <v>2</v>
      </c>
      <c r="C17" s="36">
        <f>2/42</f>
        <v>4.7619047619047616E-2</v>
      </c>
      <c r="D17" s="18">
        <v>0</v>
      </c>
      <c r="E17" s="35">
        <f>D17/42</f>
        <v>0</v>
      </c>
      <c r="F17" s="8">
        <f t="shared" si="1"/>
        <v>-2</v>
      </c>
      <c r="G17" s="32">
        <f t="shared" si="0"/>
        <v>-4.7619047619047616E-2</v>
      </c>
    </row>
    <row r="18" spans="1:8" ht="16.5" thickBot="1" x14ac:dyDescent="0.25">
      <c r="A18" s="11" t="s">
        <v>11</v>
      </c>
      <c r="B18" s="34">
        <f t="shared" ref="B18:G18" si="2">SUM(B13:B17)</f>
        <v>42</v>
      </c>
      <c r="C18" s="9">
        <f t="shared" si="2"/>
        <v>1</v>
      </c>
      <c r="D18" s="12">
        <f t="shared" si="2"/>
        <v>0</v>
      </c>
      <c r="E18" s="13">
        <f t="shared" si="2"/>
        <v>0</v>
      </c>
      <c r="F18" s="14">
        <f t="shared" si="2"/>
        <v>-42</v>
      </c>
      <c r="G18" s="15">
        <f t="shared" si="2"/>
        <v>-1</v>
      </c>
    </row>
    <row r="19" spans="1:8" ht="14.45" customHeight="1" x14ac:dyDescent="0.25">
      <c r="E19" s="19"/>
    </row>
    <row r="20" spans="1:8" ht="35.450000000000003" customHeight="1" x14ac:dyDescent="0.25">
      <c r="A20" s="53" t="s">
        <v>7</v>
      </c>
      <c r="B20" s="54"/>
      <c r="C20" s="54"/>
      <c r="D20" s="54"/>
      <c r="E20" s="54"/>
      <c r="F20" s="54"/>
      <c r="G20" s="54"/>
      <c r="H20" s="54"/>
    </row>
    <row r="21" spans="1:8" ht="49.9" customHeight="1" x14ac:dyDescent="0.25">
      <c r="A21" s="53" t="s">
        <v>18</v>
      </c>
      <c r="B21" s="54"/>
      <c r="C21" s="54"/>
      <c r="D21" s="54"/>
      <c r="E21" s="54"/>
      <c r="F21" s="54"/>
      <c r="G21" s="54"/>
      <c r="H21" s="54"/>
    </row>
    <row r="22" spans="1:8" ht="19.149999999999999" customHeight="1" x14ac:dyDescent="0.25">
      <c r="A22" s="30"/>
      <c r="B22" s="31"/>
      <c r="C22" s="31"/>
      <c r="D22" s="31"/>
      <c r="E22" s="31"/>
      <c r="F22" s="31"/>
      <c r="G22" s="31"/>
      <c r="H22" s="31"/>
    </row>
    <row r="23" spans="1:8" ht="18.75" x14ac:dyDescent="0.25">
      <c r="E23" s="19"/>
    </row>
    <row r="24" spans="1:8" x14ac:dyDescent="0.25">
      <c r="A24" s="26"/>
      <c r="H24" s="28"/>
    </row>
    <row r="25" spans="1:8" x14ac:dyDescent="0.25">
      <c r="A25" s="26"/>
      <c r="H25" s="2" t="s">
        <v>21</v>
      </c>
    </row>
    <row r="26" spans="1:8" x14ac:dyDescent="0.25">
      <c r="A26" s="52" t="s">
        <v>27</v>
      </c>
      <c r="B26" s="52"/>
      <c r="C26" s="52"/>
      <c r="D26" s="52"/>
      <c r="E26" s="52"/>
      <c r="F26" s="52"/>
      <c r="H26" s="2"/>
    </row>
    <row r="27" spans="1:8" x14ac:dyDescent="0.25">
      <c r="A27" s="26"/>
      <c r="H27" s="2"/>
    </row>
    <row r="29" spans="1:8" ht="41.45" customHeight="1" x14ac:dyDescent="0.25">
      <c r="A29" s="27" t="s">
        <v>14</v>
      </c>
      <c r="B29" s="49" t="s">
        <v>6</v>
      </c>
      <c r="C29" s="50"/>
      <c r="D29" s="50"/>
      <c r="E29" s="50"/>
      <c r="F29" s="50"/>
      <c r="G29" s="50"/>
      <c r="H29" s="51"/>
    </row>
    <row r="30" spans="1:8" ht="106.15" customHeight="1" x14ac:dyDescent="0.25">
      <c r="A30" s="4" t="s">
        <v>19</v>
      </c>
      <c r="B30" s="46" t="s">
        <v>23</v>
      </c>
      <c r="C30" s="47"/>
      <c r="D30" s="47"/>
      <c r="E30" s="47"/>
      <c r="F30" s="47"/>
      <c r="G30" s="47"/>
      <c r="H30" s="48"/>
    </row>
    <row r="31" spans="1:8" ht="92.45" customHeight="1" x14ac:dyDescent="0.25">
      <c r="A31" s="4" t="s">
        <v>16</v>
      </c>
      <c r="B31" s="43" t="s">
        <v>24</v>
      </c>
      <c r="C31" s="44"/>
      <c r="D31" s="44"/>
      <c r="E31" s="44"/>
      <c r="F31" s="44"/>
      <c r="G31" s="44"/>
      <c r="H31" s="45"/>
    </row>
    <row r="32" spans="1:8" ht="107.45" customHeight="1" x14ac:dyDescent="0.25">
      <c r="A32" s="4" t="s">
        <v>17</v>
      </c>
      <c r="B32" s="43" t="s">
        <v>25</v>
      </c>
      <c r="C32" s="44"/>
      <c r="D32" s="44"/>
      <c r="E32" s="44"/>
      <c r="F32" s="44"/>
      <c r="G32" s="44"/>
      <c r="H32" s="45"/>
    </row>
    <row r="34" spans="1:8" ht="39" customHeight="1" x14ac:dyDescent="0.25">
      <c r="A34" s="53"/>
      <c r="B34" s="54"/>
      <c r="C34" s="54"/>
      <c r="D34" s="54"/>
      <c r="E34" s="54"/>
      <c r="F34" s="54"/>
      <c r="G34" s="54"/>
      <c r="H34" s="54"/>
    </row>
    <row r="35" spans="1:8" ht="51" customHeight="1" x14ac:dyDescent="0.25">
      <c r="A35" s="53"/>
      <c r="B35" s="54"/>
      <c r="C35" s="54"/>
      <c r="D35" s="54"/>
      <c r="E35" s="54"/>
      <c r="F35" s="54"/>
      <c r="G35" s="54"/>
      <c r="H35" s="54"/>
    </row>
    <row r="37" spans="1:8" x14ac:dyDescent="0.25">
      <c r="A37" s="26"/>
    </row>
  </sheetData>
  <customSheetViews>
    <customSheetView guid="{4B946E47-D59C-4081-8D0E-A38BFA5361DF}" scale="80">
      <selection activeCell="A26" sqref="A26:F26"/>
      <rowBreaks count="1" manualBreakCount="1">
        <brk id="23" max="16383" man="1"/>
      </rowBreaks>
      <pageMargins left="0.7" right="0.43" top="0.5" bottom="0.75" header="0.3" footer="0.3"/>
      <pageSetup scale="96" orientation="landscape" r:id="rId1"/>
    </customSheetView>
    <customSheetView guid="{DBCE45EA-7717-47E7-B305-27F4DBB98C38}" scale="80" showPageBreaks="1" printArea="1" topLeftCell="A6">
      <selection activeCell="A26" sqref="A26:F26"/>
      <rowBreaks count="1" manualBreakCount="1">
        <brk id="23" max="16383" man="1"/>
      </rowBreaks>
      <pageMargins left="0.7" right="0.43" top="0.5" bottom="0.75" header="0.3" footer="0.3"/>
      <pageSetup scale="96" orientation="landscape" r:id="rId2"/>
    </customSheetView>
    <customSheetView guid="{F6B20A05-1155-4B75-B15E-B93FBCD157BF}" scale="80" topLeftCell="A4">
      <selection activeCell="A5" sqref="A5:H5"/>
      <rowBreaks count="1" manualBreakCount="1">
        <brk id="39" max="7" man="1"/>
      </rowBreaks>
      <pageMargins left="0.7" right="0.43" top="0.5" bottom="0.75" header="0.3" footer="0.3"/>
      <pageSetup scale="96" orientation="landscape" r:id="rId3"/>
    </customSheetView>
    <customSheetView guid="{9A54263B-ED75-4865-AD9D-C0EABC270056}" scale="80">
      <selection activeCell="A26" sqref="A26:F26"/>
      <rowBreaks count="1" manualBreakCount="1">
        <brk id="23" max="16383" man="1"/>
      </rowBreaks>
      <pageMargins left="0.7" right="0.43" top="0.5" bottom="0.75" header="0.3" footer="0.3"/>
      <pageSetup scale="96" orientation="landscape" r:id="rId4"/>
    </customSheetView>
  </customSheetViews>
  <mergeCells count="19">
    <mergeCell ref="A35:H35"/>
    <mergeCell ref="A34:H34"/>
    <mergeCell ref="A5:H5"/>
    <mergeCell ref="A7:H7"/>
    <mergeCell ref="A1:G1"/>
    <mergeCell ref="A2:G2"/>
    <mergeCell ref="A3:G3"/>
    <mergeCell ref="D10:G10"/>
    <mergeCell ref="D11:E11"/>
    <mergeCell ref="B11:C11"/>
    <mergeCell ref="B32:H32"/>
    <mergeCell ref="B31:H31"/>
    <mergeCell ref="B30:H30"/>
    <mergeCell ref="B29:H29"/>
    <mergeCell ref="A26:F26"/>
    <mergeCell ref="A20:H20"/>
    <mergeCell ref="A21:H21"/>
    <mergeCell ref="A11:A12"/>
    <mergeCell ref="F11:G11"/>
  </mergeCells>
  <pageMargins left="0.7" right="0.43" top="0.5" bottom="0.75" header="0.3" footer="0.3"/>
  <pageSetup scale="96" orientation="landscape" r:id="rId5"/>
  <rowBreaks count="1" manualBreakCount="1">
    <brk id="23" max="16383" man="1"/>
  </rowBreaks>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customSheetViews>
    <customSheetView guid="{4B946E47-D59C-4081-8D0E-A38BFA5361DF}">
      <pageMargins left="0.7" right="0.7" top="0.75" bottom="0.75" header="0.3" footer="0.3"/>
    </customSheetView>
    <customSheetView guid="{DBCE45EA-7717-47E7-B305-27F4DBB98C38}">
      <pageMargins left="0.7" right="0.7" top="0.75" bottom="0.75" header="0.3" footer="0.3"/>
    </customSheetView>
    <customSheetView guid="{9A54263B-ED75-4865-AD9D-C0EABC270056}">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RESUMEN DE RESULTADOS</vt:lpstr>
      <vt:lpstr>Sheet1</vt:lpstr>
      <vt:lpstr>'RESUMEN DE RESULTADOS'!Print_Area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Miriam Diaz Viera (Div.O)</dc:creator>
  <cp:lastModifiedBy>Walesca E. Rivera Andino (Div.L)</cp:lastModifiedBy>
  <cp:lastPrinted>2015-01-26T15:25:46Z</cp:lastPrinted>
  <dcterms:created xsi:type="dcterms:W3CDTF">2012-02-17T15:22:52Z</dcterms:created>
  <dcterms:modified xsi:type="dcterms:W3CDTF">2015-01-29T19:32:54Z</dcterms:modified>
</cp:coreProperties>
</file>